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adoslav.povazan\Desktop\Monitoring_ekosystémov\_2019_reporting\templates\"/>
    </mc:Choice>
  </mc:AlternateContent>
  <bookViews>
    <workbookView xWindow="0" yWindow="0" windowWidth="25200" windowHeight="11985" activeTab="3"/>
  </bookViews>
  <sheets>
    <sheet name="(0) Contact" sheetId="11" r:id="rId1"/>
    <sheet name="(1) Reporting on Sites" sheetId="4" r:id="rId2"/>
    <sheet name="(2) Vegetation and Soil" sheetId="9" r:id="rId3"/>
    <sheet name="(3a)Terrestrial ecosystems veg" sheetId="14" r:id="rId4"/>
    <sheet name="(3b)Terrestrial ecosystems soil" sheetId="12" r:id="rId5"/>
    <sheet name="(4)Terrestrial ecosystem liquid" sheetId="1" r:id="rId6"/>
    <sheet name="(5) O3-air quality-carbon flux" sheetId="10" r:id="rId7"/>
    <sheet name="(6) Freshwater ecosystems" sheetId="3" r:id="rId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0" i="12" l="1"/>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K22" i="12"/>
  <c r="K21" i="12"/>
  <c r="K20" i="12"/>
  <c r="K19" i="12"/>
  <c r="K18" i="12"/>
  <c r="K17" i="12"/>
  <c r="K16" i="12"/>
  <c r="K15" i="12"/>
  <c r="K10" i="12"/>
  <c r="K9" i="12"/>
  <c r="K8" i="12"/>
  <c r="K7" i="12"/>
</calcChain>
</file>

<file path=xl/sharedStrings.xml><?xml version="1.0" encoding="utf-8"?>
<sst xmlns="http://schemas.openxmlformats.org/spreadsheetml/2006/main" count="4418" uniqueCount="1765">
  <si>
    <t>Country Code</t>
  </si>
  <si>
    <t>Site code national</t>
  </si>
  <si>
    <t>Longitude</t>
  </si>
  <si>
    <t>Latitude</t>
  </si>
  <si>
    <t>Site name</t>
  </si>
  <si>
    <t>Ecosystem type (MAES classification)</t>
  </si>
  <si>
    <t>Eunis class</t>
  </si>
  <si>
    <t>Site location</t>
  </si>
  <si>
    <t>Parameters</t>
  </si>
  <si>
    <t>Ca</t>
  </si>
  <si>
    <t>Mg</t>
  </si>
  <si>
    <t>K</t>
  </si>
  <si>
    <t>Monitoring Network Name</t>
  </si>
  <si>
    <t>Site identification</t>
  </si>
  <si>
    <t>DATE:</t>
  </si>
  <si>
    <t>(as DD.MM.YYYY)</t>
  </si>
  <si>
    <t>YEAR:</t>
  </si>
  <si>
    <t>Version:</t>
  </si>
  <si>
    <t>1.0</t>
  </si>
  <si>
    <t>(as v1.0 for the initial submission)</t>
  </si>
  <si>
    <t>Units</t>
  </si>
  <si>
    <t>Country code</t>
  </si>
  <si>
    <t>meter (NN)</t>
  </si>
  <si>
    <t xml:space="preserve">Elevation </t>
  </si>
  <si>
    <t>degree</t>
  </si>
  <si>
    <t>Reporting on sites</t>
  </si>
  <si>
    <t>Text</t>
  </si>
  <si>
    <t>EUNIS code</t>
  </si>
  <si>
    <t>Species number</t>
  </si>
  <si>
    <t>code</t>
  </si>
  <si>
    <t>m</t>
  </si>
  <si>
    <t>meter</t>
  </si>
  <si>
    <t>Plot/sample size</t>
  </si>
  <si>
    <r>
      <t>m</t>
    </r>
    <r>
      <rPr>
        <vertAlign val="superscript"/>
        <sz val="11"/>
        <color theme="1"/>
        <rFont val="Calibri"/>
        <family val="2"/>
        <scheme val="minor"/>
      </rPr>
      <t>2</t>
    </r>
  </si>
  <si>
    <t>text</t>
  </si>
  <si>
    <t xml:space="preserve">Top height </t>
  </si>
  <si>
    <t xml:space="preserve">Forest type </t>
  </si>
  <si>
    <t xml:space="preserve">Age class </t>
  </si>
  <si>
    <t xml:space="preserve">Number of tree layers </t>
  </si>
  <si>
    <t xml:space="preserve">Coverage of tree layers </t>
  </si>
  <si>
    <t xml:space="preserve">5% steps </t>
  </si>
  <si>
    <t xml:space="preserve">Canopy closure </t>
  </si>
  <si>
    <t>Vegetation structure (forests and other woodland)</t>
  </si>
  <si>
    <t>P</t>
  </si>
  <si>
    <r>
      <t>C</t>
    </r>
    <r>
      <rPr>
        <vertAlign val="subscript"/>
        <sz val="11"/>
        <color theme="1"/>
        <rFont val="Calibri"/>
        <family val="2"/>
        <scheme val="minor"/>
      </rPr>
      <t>tot</t>
    </r>
  </si>
  <si>
    <r>
      <t>N</t>
    </r>
    <r>
      <rPr>
        <vertAlign val="subscript"/>
        <sz val="11"/>
        <color theme="1"/>
        <rFont val="Calibri"/>
        <family val="2"/>
        <scheme val="minor"/>
      </rPr>
      <t>tot</t>
    </r>
  </si>
  <si>
    <t>C/N</t>
  </si>
  <si>
    <t>Na</t>
  </si>
  <si>
    <t>pH</t>
  </si>
  <si>
    <t>nitrate leaching</t>
  </si>
  <si>
    <t>Soil acidity and eutrophication</t>
  </si>
  <si>
    <t>Reporting on parameters for terrestrial vegetation and soil characteristics</t>
  </si>
  <si>
    <t>Template NEC Directive article 10 paragraph 4 (a) location of the monitoring sites and the associated indicators - freshwater ecosystems</t>
  </si>
  <si>
    <t>Average temperature</t>
  </si>
  <si>
    <t>°C</t>
  </si>
  <si>
    <t>Average precipitation</t>
  </si>
  <si>
    <t>Chemical parameters</t>
  </si>
  <si>
    <t>Reporting on parameters for freshwater chemistry</t>
  </si>
  <si>
    <t>Alkalinity</t>
  </si>
  <si>
    <t>mS/m</t>
  </si>
  <si>
    <t>Cl</t>
  </si>
  <si>
    <t>μeq/l</t>
  </si>
  <si>
    <t>mg SO4/l</t>
  </si>
  <si>
    <t>μg N/l</t>
  </si>
  <si>
    <t>mg/l</t>
  </si>
  <si>
    <t>μg/l</t>
  </si>
  <si>
    <t>S</t>
  </si>
  <si>
    <t>Physical parameters</t>
  </si>
  <si>
    <t xml:space="preserve">Reporting on parameters for freshwater biodiversity </t>
  </si>
  <si>
    <t>Acidification fish</t>
  </si>
  <si>
    <t>crops and other non-woody species</t>
  </si>
  <si>
    <t>Carbon flux</t>
  </si>
  <si>
    <t>mg/g</t>
  </si>
  <si>
    <t>g/100g</t>
  </si>
  <si>
    <t>g/kg</t>
  </si>
  <si>
    <t>mg/kg</t>
  </si>
  <si>
    <t>Exceedance flux-based critical levels</t>
  </si>
  <si>
    <t>%</t>
  </si>
  <si>
    <t>Absent or present</t>
  </si>
  <si>
    <t>% of leaves with ozone injury symptoms</t>
  </si>
  <si>
    <t>Site-specific calculations or derived from modelled gridded data</t>
  </si>
  <si>
    <t>ISO-2 code</t>
  </si>
  <si>
    <t>MAES code</t>
  </si>
  <si>
    <t>Site description (representativeness)</t>
  </si>
  <si>
    <t>Biogeographic region</t>
  </si>
  <si>
    <t>Slope</t>
  </si>
  <si>
    <t>Orientation/exposition</t>
  </si>
  <si>
    <t>numerical</t>
  </si>
  <si>
    <t>European code</t>
  </si>
  <si>
    <t>Vegetation (all ecosystem types)</t>
  </si>
  <si>
    <t>Site parameters</t>
  </si>
  <si>
    <t xml:space="preserve">Impact indicators for vegetation </t>
  </si>
  <si>
    <t>Parent material</t>
  </si>
  <si>
    <t>Soil profile</t>
  </si>
  <si>
    <t>Humus type / Peat type</t>
  </si>
  <si>
    <t>Leaves_type: current (C), C+1, &gt;C+1</t>
  </si>
  <si>
    <t>g</t>
  </si>
  <si>
    <r>
      <t>Al</t>
    </r>
    <r>
      <rPr>
        <vertAlign val="subscript"/>
        <sz val="11"/>
        <color theme="1"/>
        <rFont val="Calibri"/>
        <family val="2"/>
        <scheme val="minor"/>
      </rPr>
      <t>ox</t>
    </r>
  </si>
  <si>
    <r>
      <t>Fe</t>
    </r>
    <r>
      <rPr>
        <vertAlign val="subscript"/>
        <sz val="11"/>
        <color theme="1"/>
        <rFont val="Calibri"/>
        <family val="2"/>
        <scheme val="minor"/>
      </rPr>
      <t>ox</t>
    </r>
  </si>
  <si>
    <t>CEC</t>
  </si>
  <si>
    <r>
      <t>Cations</t>
    </r>
    <r>
      <rPr>
        <vertAlign val="subscript"/>
        <sz val="11"/>
        <color theme="1"/>
        <rFont val="Calibri"/>
        <family val="2"/>
        <scheme val="minor"/>
      </rPr>
      <t>ex</t>
    </r>
  </si>
  <si>
    <t>cmol(+)/kg</t>
  </si>
  <si>
    <t>DOC</t>
  </si>
  <si>
    <t>mg/l*yr</t>
  </si>
  <si>
    <t>Water body type / Hydrological type</t>
  </si>
  <si>
    <t>Eutrophication index</t>
  </si>
  <si>
    <t>precipitation</t>
  </si>
  <si>
    <t>mm</t>
  </si>
  <si>
    <t>CL</t>
  </si>
  <si>
    <t>Ntot</t>
  </si>
  <si>
    <t>Mn</t>
  </si>
  <si>
    <r>
      <t>C</t>
    </r>
    <r>
      <rPr>
        <vertAlign val="subscript"/>
        <sz val="11"/>
        <color theme="1"/>
        <rFont val="Calibri"/>
        <family val="2"/>
        <scheme val="minor"/>
      </rPr>
      <t>org</t>
    </r>
  </si>
  <si>
    <r>
      <t>Acidity</t>
    </r>
    <r>
      <rPr>
        <vertAlign val="subscript"/>
        <sz val="11"/>
        <color theme="1"/>
        <rFont val="Calibri"/>
        <family val="2"/>
        <scheme val="minor"/>
      </rPr>
      <t xml:space="preserve">ex </t>
    </r>
    <r>
      <rPr>
        <sz val="11"/>
        <color theme="1"/>
        <rFont val="Calibri"/>
        <family val="2"/>
        <scheme val="minor"/>
      </rPr>
      <t>(H</t>
    </r>
    <r>
      <rPr>
        <vertAlign val="superscript"/>
        <sz val="11"/>
        <color theme="1"/>
        <rFont val="Calibri"/>
        <family val="2"/>
        <scheme val="minor"/>
      </rPr>
      <t>+</t>
    </r>
    <r>
      <rPr>
        <sz val="11"/>
        <color theme="1"/>
        <rFont val="Calibri"/>
        <family val="2"/>
        <scheme val="minor"/>
      </rPr>
      <t>)</t>
    </r>
  </si>
  <si>
    <r>
      <t>C</t>
    </r>
    <r>
      <rPr>
        <vertAlign val="subscript"/>
        <sz val="11"/>
        <color theme="1"/>
        <rFont val="Calibri"/>
        <family val="2"/>
        <scheme val="minor"/>
      </rPr>
      <t>min</t>
    </r>
    <r>
      <rPr>
        <sz val="11"/>
        <color theme="1"/>
        <rFont val="Calibri"/>
        <family val="2"/>
        <scheme val="minor"/>
      </rPr>
      <t xml:space="preserve"> (carbonates)</t>
    </r>
  </si>
  <si>
    <t>Reporting on parameters</t>
  </si>
  <si>
    <t>decimal</t>
  </si>
  <si>
    <t xml:space="preserve">decimal </t>
  </si>
  <si>
    <t>Reference protocols</t>
  </si>
  <si>
    <t>Reporting on parameters for acidification and eutrophication - vegetation</t>
  </si>
  <si>
    <t>Reporting on parameters for acidification and eutrophication - soil - solid phase</t>
  </si>
  <si>
    <t>Management (current and change since last report)</t>
  </si>
  <si>
    <t>Date of sampling</t>
  </si>
  <si>
    <t>DD.MM.YYYY</t>
  </si>
  <si>
    <t>cm</t>
  </si>
  <si>
    <t>WRB reference</t>
  </si>
  <si>
    <t>Effective soil depth</t>
  </si>
  <si>
    <t>Groundwater table</t>
  </si>
  <si>
    <t>number</t>
  </si>
  <si>
    <t>Date of profile description</t>
  </si>
  <si>
    <t>Template NEC Directive article 10 paragraph 4 (a) location of the monitoring sites and the associated indicators</t>
  </si>
  <si>
    <t>Template NEC Directive article 10 paragraph 4 (a) location of the monitoring sites and the associated indicators - terrestrial ecosystems and soil profiles</t>
  </si>
  <si>
    <t>Template NEC Directive article 10 paragraph 4 (a) location of the monitoring sites and the associated indicators - acidification and eutrophication (solid phase) terrestrial ecosystems and soil</t>
  </si>
  <si>
    <t xml:space="preserve"> dry mass / 100 leaves / 1000 needles</t>
  </si>
  <si>
    <t>Template NEC Directive article 10 paragraph 4 (a) location of the monitoring sites and the associated indicators - terrestrial ecosystems - liquid phase</t>
  </si>
  <si>
    <t>conductivity</t>
  </si>
  <si>
    <t>μS/cm</t>
  </si>
  <si>
    <t>Reporting on parameters for acidification and eutrophication - deposition and soil liquid phase</t>
  </si>
  <si>
    <t xml:space="preserve">Atmospheric deposition </t>
  </si>
  <si>
    <t>mg N/l</t>
  </si>
  <si>
    <t>mg S/l</t>
  </si>
  <si>
    <t>Deviations from ICP forest manual</t>
  </si>
  <si>
    <t>Fe</t>
  </si>
  <si>
    <t>Air temperature at sampling time</t>
  </si>
  <si>
    <t>Water temperature at sampling time</t>
  </si>
  <si>
    <r>
      <t>NO</t>
    </r>
    <r>
      <rPr>
        <vertAlign val="subscript"/>
        <sz val="11"/>
        <color theme="1"/>
        <rFont val="Calibri"/>
        <family val="2"/>
        <scheme val="minor"/>
      </rPr>
      <t>3</t>
    </r>
    <r>
      <rPr>
        <sz val="11"/>
        <color theme="1"/>
        <rFont val="Calibri"/>
        <family val="2"/>
        <scheme val="minor"/>
      </rPr>
      <t>-N</t>
    </r>
  </si>
  <si>
    <t>mg C/l or 
mg O/l</t>
  </si>
  <si>
    <t>Species abundance</t>
  </si>
  <si>
    <t>Species diversity</t>
  </si>
  <si>
    <t>Sampling date</t>
  </si>
  <si>
    <t>Acidification invertebrates</t>
  </si>
  <si>
    <r>
      <t>g C/m</t>
    </r>
    <r>
      <rPr>
        <vertAlign val="superscript"/>
        <sz val="11"/>
        <color theme="1"/>
        <rFont val="Calibri"/>
        <family val="2"/>
        <scheme val="minor"/>
      </rPr>
      <t>2</t>
    </r>
    <r>
      <rPr>
        <sz val="11"/>
        <color theme="1"/>
        <rFont val="Calibri"/>
        <family val="2"/>
        <scheme val="minor"/>
      </rPr>
      <t>*yr</t>
    </r>
  </si>
  <si>
    <t>Exceedance of flux-based critical level of ozone</t>
  </si>
  <si>
    <t>Template NEC Directive article 10 paragraph 4 (a) location of the monitoring sites and the associated indicators - terrestrial ecosystems ozone, air quality and carbon flux</t>
  </si>
  <si>
    <r>
      <t>mmol / m</t>
    </r>
    <r>
      <rPr>
        <vertAlign val="superscript"/>
        <sz val="11"/>
        <rFont val="Calibri"/>
        <family val="2"/>
        <scheme val="minor"/>
      </rPr>
      <t>2</t>
    </r>
    <r>
      <rPr>
        <sz val="11"/>
        <rFont val="Calibri"/>
        <family val="2"/>
        <scheme val="minor"/>
      </rPr>
      <t xml:space="preserve"> projected leaf area</t>
    </r>
  </si>
  <si>
    <t xml:space="preserve"> Atmospheric concentrations</t>
  </si>
  <si>
    <t>Ozone foliar damage forest and other woodlands</t>
  </si>
  <si>
    <t>Ozone foliar damage non-woody species</t>
  </si>
  <si>
    <t>species 
(Latin name)</t>
  </si>
  <si>
    <t>Vegetation type</t>
  </si>
  <si>
    <t>Reporting on parameters for ozone, atmospheric pollutants and carbon net flux</t>
  </si>
  <si>
    <t>Net carbon uptake</t>
  </si>
  <si>
    <t>Sampling type</t>
  </si>
  <si>
    <r>
      <t>NH</t>
    </r>
    <r>
      <rPr>
        <vertAlign val="subscript"/>
        <sz val="11"/>
        <rFont val="Calibri"/>
        <family val="2"/>
        <scheme val="minor"/>
      </rPr>
      <t>3</t>
    </r>
    <r>
      <rPr>
        <sz val="11"/>
        <rFont val="Calibri"/>
        <family val="2"/>
        <scheme val="minor"/>
      </rPr>
      <t xml:space="preserve"> concentration</t>
    </r>
  </si>
  <si>
    <r>
      <t>NO</t>
    </r>
    <r>
      <rPr>
        <vertAlign val="subscript"/>
        <sz val="11"/>
        <rFont val="Calibri"/>
        <family val="2"/>
        <scheme val="minor"/>
      </rPr>
      <t>2</t>
    </r>
    <r>
      <rPr>
        <sz val="11"/>
        <rFont val="Calibri"/>
        <family val="2"/>
        <scheme val="minor"/>
      </rPr>
      <t xml:space="preserve"> concentration</t>
    </r>
  </si>
  <si>
    <r>
      <t>SO</t>
    </r>
    <r>
      <rPr>
        <vertAlign val="subscript"/>
        <sz val="11"/>
        <rFont val="Calibri"/>
        <family val="2"/>
        <scheme val="minor"/>
      </rPr>
      <t>2</t>
    </r>
    <r>
      <rPr>
        <sz val="11"/>
        <rFont val="Calibri"/>
        <family val="2"/>
        <scheme val="minor"/>
      </rPr>
      <t xml:space="preserve"> concentration</t>
    </r>
  </si>
  <si>
    <t xml:space="preserve">Comments </t>
  </si>
  <si>
    <t>Atmospheric concentration of pollutants (eutrophication, acidification)</t>
  </si>
  <si>
    <t>Vegetation biomass / needles, leaves all vegetation types</t>
  </si>
  <si>
    <t>Forest and other woodlands only</t>
  </si>
  <si>
    <t>Trees &amp; shrubs</t>
  </si>
  <si>
    <t>% of leaves injured or % injury for a specific leaf</t>
  </si>
  <si>
    <t xml:space="preserve">Species </t>
  </si>
  <si>
    <t>Elevation</t>
  </si>
  <si>
    <t>m (NN)</t>
  </si>
  <si>
    <t>S  (sulphates)</t>
  </si>
  <si>
    <t>Specfic conductivity (25°C)</t>
  </si>
  <si>
    <t>Acidification index</t>
  </si>
  <si>
    <t>Acidificaction diatoms</t>
  </si>
  <si>
    <t>Name</t>
  </si>
  <si>
    <t>Site Status (protected non-protected, unknown)</t>
  </si>
  <si>
    <t>Numerical (Reportnet)</t>
  </si>
  <si>
    <r>
      <t>pH 
(CaCl</t>
    </r>
    <r>
      <rPr>
        <vertAlign val="subscript"/>
        <sz val="11"/>
        <color theme="1"/>
        <rFont val="Calibri"/>
        <family val="2"/>
        <scheme val="minor"/>
      </rPr>
      <t>2</t>
    </r>
    <r>
      <rPr>
        <sz val="11"/>
        <color theme="1"/>
        <rFont val="Calibri"/>
        <family val="2"/>
        <scheme val="minor"/>
      </rPr>
      <t xml:space="preserve"> )</t>
    </r>
  </si>
  <si>
    <r>
      <t>pH (H</t>
    </r>
    <r>
      <rPr>
        <vertAlign val="subscript"/>
        <sz val="11"/>
        <color theme="1"/>
        <rFont val="Calibri"/>
        <family val="2"/>
        <scheme val="minor"/>
      </rPr>
      <t>2</t>
    </r>
    <r>
      <rPr>
        <sz val="11"/>
        <color theme="1"/>
        <rFont val="Calibri"/>
        <family val="2"/>
        <scheme val="minor"/>
      </rPr>
      <t>0)</t>
    </r>
  </si>
  <si>
    <r>
      <t>NH</t>
    </r>
    <r>
      <rPr>
        <vertAlign val="subscript"/>
        <sz val="11"/>
        <color theme="1"/>
        <rFont val="Calibri"/>
        <family val="2"/>
        <scheme val="minor"/>
      </rPr>
      <t>4</t>
    </r>
    <r>
      <rPr>
        <sz val="11"/>
        <color theme="1"/>
        <rFont val="Calibri"/>
        <family val="2"/>
        <scheme val="minor"/>
      </rPr>
      <t>-N</t>
    </r>
  </si>
  <si>
    <r>
      <t>SO</t>
    </r>
    <r>
      <rPr>
        <vertAlign val="subscript"/>
        <sz val="11"/>
        <color theme="1"/>
        <rFont val="Calibri"/>
        <family val="2"/>
        <scheme val="minor"/>
      </rPr>
      <t>4</t>
    </r>
    <r>
      <rPr>
        <sz val="11"/>
        <color theme="1"/>
        <rFont val="Calibri"/>
        <family val="2"/>
        <scheme val="minor"/>
      </rPr>
      <t>-S</t>
    </r>
  </si>
  <si>
    <r>
      <t>Al</t>
    </r>
    <r>
      <rPr>
        <vertAlign val="subscript"/>
        <sz val="11"/>
        <color theme="1"/>
        <rFont val="Calibri"/>
        <family val="2"/>
        <scheme val="minor"/>
      </rPr>
      <t>tot</t>
    </r>
  </si>
  <si>
    <r>
      <t>Al</t>
    </r>
    <r>
      <rPr>
        <vertAlign val="subscript"/>
        <sz val="11"/>
        <color theme="1"/>
        <rFont val="Calibri"/>
        <family val="2"/>
        <scheme val="minor"/>
      </rPr>
      <t>labile</t>
    </r>
  </si>
  <si>
    <r>
      <t>P</t>
    </r>
    <r>
      <rPr>
        <vertAlign val="subscript"/>
        <sz val="11"/>
        <color theme="1"/>
        <rFont val="Calibri"/>
        <family val="2"/>
        <scheme val="minor"/>
      </rPr>
      <t>tot</t>
    </r>
  </si>
  <si>
    <r>
      <t>NO</t>
    </r>
    <r>
      <rPr>
        <vertAlign val="subscript"/>
        <sz val="11"/>
        <color theme="1"/>
        <rFont val="Calibri"/>
        <family val="2"/>
        <scheme val="minor"/>
      </rPr>
      <t>3</t>
    </r>
    <r>
      <rPr>
        <sz val="11"/>
        <color theme="1"/>
        <rFont val="Calibri"/>
        <family val="2"/>
        <scheme val="minor"/>
      </rPr>
      <t xml:space="preserve"> deepest soil layer</t>
    </r>
  </si>
  <si>
    <r>
      <t>μg/m</t>
    </r>
    <r>
      <rPr>
        <vertAlign val="superscript"/>
        <sz val="11"/>
        <rFont val="Calibri"/>
        <family val="2"/>
        <scheme val="minor"/>
      </rPr>
      <t>3</t>
    </r>
  </si>
  <si>
    <t>Foliage age_classes</t>
  </si>
  <si>
    <t>Litter fall</t>
  </si>
  <si>
    <t>kg/m2</t>
  </si>
  <si>
    <t>Reporting on sites and site parameters</t>
  </si>
  <si>
    <t>Catchment area upstream from site</t>
  </si>
  <si>
    <t>Soil moisture regime</t>
  </si>
  <si>
    <t>class or degree</t>
  </si>
  <si>
    <t>Other techniques</t>
  </si>
  <si>
    <t>Country:</t>
  </si>
  <si>
    <t>(as ISO-2 code)</t>
  </si>
  <si>
    <t>(as YYYY, year of emissions data)</t>
  </si>
  <si>
    <t>Email</t>
  </si>
  <si>
    <t>Telephone</t>
  </si>
  <si>
    <t>Skype</t>
  </si>
  <si>
    <t>Eunis class
(optional)</t>
  </si>
  <si>
    <t>Address</t>
  </si>
  <si>
    <t>Critical level exceedance or number</t>
  </si>
  <si>
    <t>Soil type / soil group (WRB)</t>
  </si>
  <si>
    <t xml:space="preserve">Soil qualifieres and specifiers (WRB) </t>
  </si>
  <si>
    <t>cm from mineral soil surface</t>
  </si>
  <si>
    <t>Tree species</t>
  </si>
  <si>
    <t xml:space="preserve">Tree ID </t>
  </si>
  <si>
    <t>Base Saturation</t>
  </si>
  <si>
    <t>bulk precipitation (forests and other woodlands)</t>
  </si>
  <si>
    <t xml:space="preserve">National contact point with access to Reportnet </t>
  </si>
  <si>
    <t>National contact point responsible for template</t>
  </si>
  <si>
    <t xml:space="preserve">only if person responsible for template doesn't have access to Reportnet </t>
  </si>
  <si>
    <t>Sampling depth</t>
  </si>
  <si>
    <t xml:space="preserve">Sampling number </t>
  </si>
  <si>
    <t>Increment</t>
  </si>
  <si>
    <t>(alpha-) numerical</t>
  </si>
  <si>
    <t>Type of tree species mixture</t>
  </si>
  <si>
    <t xml:space="preserve">Sampling date </t>
  </si>
  <si>
    <t>dd-mm-yyyy</t>
  </si>
  <si>
    <t>m3/yr</t>
  </si>
  <si>
    <t>Soil sampling identification</t>
  </si>
  <si>
    <t>Vegetation layer</t>
  </si>
  <si>
    <t xml:space="preserve">Deviation in chemical analysis of litterfall compared to needle/leaves https://www.icp-forests.org/pdf/manual/2016/ICP_Manual_2016_01_part13.pdf </t>
  </si>
  <si>
    <t>Deviations from reference table 12 (horizon characterisation, parameters, sampling and analysis) https://www.icp-forests.org/pdf/manual/2016/ICP_Manual_2016_01_part10.pdf</t>
  </si>
  <si>
    <t>Spatial and temporal aggregation</t>
  </si>
  <si>
    <t>Nitrate leaching calculation description</t>
  </si>
  <si>
    <t>(Alpha-) numerical</t>
  </si>
  <si>
    <t>Average depth (lake) or width (river)</t>
  </si>
  <si>
    <t>mm/yr</t>
  </si>
  <si>
    <t>Sampling time</t>
  </si>
  <si>
    <t>hh.mm</t>
  </si>
  <si>
    <t>Acidification and eutrophication species and indicators</t>
  </si>
  <si>
    <t>Thermal amplitude</t>
  </si>
  <si>
    <t>Percentage of months with water flow</t>
  </si>
  <si>
    <t>Water body retention time</t>
  </si>
  <si>
    <t>days</t>
  </si>
  <si>
    <t>Average catchment runoff at the monitoring site</t>
  </si>
  <si>
    <t>Area of water body (lakes) or distance to spring (rivers)</t>
  </si>
  <si>
    <t>Horizon characterisation
deviations from reference table 4
https://www.icp-forests.org/pdf/manual/2016/ICP_Manual_2016_01_part10.pdf</t>
  </si>
  <si>
    <t>Soil horizon depths (upper limit of diagnostic horizon)</t>
  </si>
  <si>
    <t>Soil horizon characterisation</t>
  </si>
  <si>
    <t>Mean highest and mean lowest groundwater table depth</t>
  </si>
  <si>
    <t>Gypsum content</t>
  </si>
  <si>
    <t>Electrical Conductivity</t>
  </si>
  <si>
    <t>dS/m</t>
  </si>
  <si>
    <t>Horizon number</t>
  </si>
  <si>
    <t>Horizon name</t>
  </si>
  <si>
    <t>Upper and lower limit horizon</t>
  </si>
  <si>
    <t>Horizon distinctness and topography</t>
  </si>
  <si>
    <t>Structure</t>
  </si>
  <si>
    <t>Moist and dry colour of the soil matrix</t>
  </si>
  <si>
    <t>Textural class</t>
  </si>
  <si>
    <t>Clay</t>
  </si>
  <si>
    <t>Silt</t>
  </si>
  <si>
    <t>Sand</t>
  </si>
  <si>
    <t>code coarse fragments</t>
  </si>
  <si>
    <t>Coarse fragments</t>
  </si>
  <si>
    <t>Code porosity</t>
  </si>
  <si>
    <t>Bulk density</t>
  </si>
  <si>
    <t>Method to determine bulk density</t>
  </si>
  <si>
    <t>Abundance classes of very fine, fine, medium and coarse roots</t>
  </si>
  <si>
    <t>Munsell colour code</t>
  </si>
  <si>
    <t>FAO (2006) code</t>
  </si>
  <si>
    <t>code based on vol%</t>
  </si>
  <si>
    <t>weight%</t>
  </si>
  <si>
    <r>
      <t>kg/m</t>
    </r>
    <r>
      <rPr>
        <vertAlign val="superscript"/>
        <sz val="11"/>
        <color theme="1"/>
        <rFont val="Calibri"/>
        <family val="2"/>
        <scheme val="minor"/>
      </rPr>
      <t>3</t>
    </r>
  </si>
  <si>
    <t>code / text</t>
  </si>
  <si>
    <t>Soil profile description ( physical pedological characterisation)</t>
  </si>
  <si>
    <t>dd.mm.yyyy</t>
  </si>
  <si>
    <t>Sampling date or reference date in case of aggregation</t>
  </si>
  <si>
    <t>Atmospheric O3 concentration</t>
  </si>
  <si>
    <t>μg/m3</t>
  </si>
  <si>
    <t>dd.mm.yyyyy</t>
  </si>
  <si>
    <t xml:space="preserve">Sampling date or reference date </t>
  </si>
  <si>
    <t>Comments / Additional data</t>
  </si>
  <si>
    <t>mmol/m2*a or (μg/m3*hr)</t>
  </si>
  <si>
    <t>Reference period (year-year)</t>
  </si>
  <si>
    <t>YYYY-YYYY</t>
  </si>
  <si>
    <t>PODy or (AOT40)</t>
  </si>
  <si>
    <t>Comments</t>
  </si>
  <si>
    <t>Comments (aggregation)</t>
  </si>
  <si>
    <t>std</t>
  </si>
  <si>
    <t>Comments including deviation from ICP water or WFD</t>
  </si>
  <si>
    <t>Comments including deviations from WFD or ICP water manual</t>
  </si>
  <si>
    <t xml:space="preserve">Reference date </t>
  </si>
  <si>
    <t>SK</t>
  </si>
  <si>
    <t xml:space="preserve">radoslav.povazan@sazp.sk </t>
  </si>
  <si>
    <t>Tajovského 28, 97590 Banská Bystrica</t>
  </si>
  <si>
    <t>+421484374147</t>
  </si>
  <si>
    <t>radoslav.virgovic@sazp.sk</t>
  </si>
  <si>
    <t>+421484374178</t>
  </si>
  <si>
    <r>
      <t>Pollution class</t>
    </r>
    <r>
      <rPr>
        <sz val="11"/>
        <color indexed="10"/>
        <rFont val="Calibri"/>
        <family val="2"/>
        <charset val="238"/>
      </rPr>
      <t xml:space="preserve">* </t>
    </r>
    <r>
      <rPr>
        <sz val="11"/>
        <color indexed="8"/>
        <rFont val="Calibri"/>
        <family val="2"/>
        <charset val="1"/>
      </rPr>
      <t>Acidification (optional)</t>
    </r>
  </si>
  <si>
    <r>
      <t>Pollution class</t>
    </r>
    <r>
      <rPr>
        <sz val="11"/>
        <color indexed="10"/>
        <rFont val="Calibri"/>
        <family val="2"/>
        <charset val="238"/>
      </rPr>
      <t>*</t>
    </r>
    <r>
      <rPr>
        <sz val="11"/>
        <color indexed="8"/>
        <rFont val="Calibri"/>
        <family val="2"/>
        <charset val="1"/>
      </rPr>
      <t xml:space="preserve">  Eutrophication (optional)</t>
    </r>
  </si>
  <si>
    <r>
      <t>Pollution class</t>
    </r>
    <r>
      <rPr>
        <sz val="11"/>
        <color indexed="10"/>
        <rFont val="Calibri"/>
        <family val="2"/>
        <charset val="238"/>
      </rPr>
      <t>*</t>
    </r>
    <r>
      <rPr>
        <sz val="11"/>
        <color indexed="8"/>
        <rFont val="Calibri"/>
        <family val="2"/>
        <charset val="1"/>
      </rPr>
      <t xml:space="preserve"> Ozone (optional)</t>
    </r>
  </si>
  <si>
    <t>Is monitoring done in accordance with existing monitoring manuals, and if so which protocol is used?
Are additional parameters available, which are not mentioned in template (e.g. Satellite data)?</t>
  </si>
  <si>
    <t>Numerical (national)</t>
  </si>
  <si>
    <t>Čifáre</t>
  </si>
  <si>
    <t>ICP Forests level II</t>
  </si>
  <si>
    <t>18.387779</t>
  </si>
  <si>
    <t>48.212498</t>
  </si>
  <si>
    <t>Woodland and forest</t>
  </si>
  <si>
    <t>G1</t>
  </si>
  <si>
    <t>NATURA 2000 (SKÚEV0882)
CDDA 147949</t>
  </si>
  <si>
    <t>Pannonian</t>
  </si>
  <si>
    <t>ICP Forests Level II</t>
  </si>
  <si>
    <t>D13</t>
  </si>
  <si>
    <t>ICP Forests level I</t>
  </si>
  <si>
    <t>17.756484</t>
  </si>
  <si>
    <t>47.780896</t>
  </si>
  <si>
    <t>NATURA 2000 (SKÚEV0182)
CDDA 172823
Ramsar site</t>
  </si>
  <si>
    <t>ICP Forests Level I</t>
  </si>
  <si>
    <t>Turová</t>
  </si>
  <si>
    <t>19.046945</t>
  </si>
  <si>
    <t>48.632776</t>
  </si>
  <si>
    <t>Alpine</t>
  </si>
  <si>
    <t>Žibritov</t>
  </si>
  <si>
    <t>19.012138</t>
  </si>
  <si>
    <t>48.389554</t>
  </si>
  <si>
    <t>CDDA 12158</t>
  </si>
  <si>
    <t>Svetlice</t>
  </si>
  <si>
    <t>22.094721</t>
  </si>
  <si>
    <t>49.194718</t>
  </si>
  <si>
    <t>NATURA 2000 (SKÚEV0387)
CDDA 12157</t>
  </si>
  <si>
    <t>Jasenie</t>
  </si>
  <si>
    <t>19.487502</t>
  </si>
  <si>
    <t>48.925276</t>
  </si>
  <si>
    <t>G3</t>
  </si>
  <si>
    <t>NATURA 2000 (SKÚEV0302)
CDDA 172848</t>
  </si>
  <si>
    <t>Tatranská Lomnica – Štart</t>
  </si>
  <si>
    <t>20.241668</t>
  </si>
  <si>
    <t>49.180277</t>
  </si>
  <si>
    <t>NATURA 2000 (SKÚEV0307)
CDDA 63599
Biosphere reserve</t>
  </si>
  <si>
    <t>Gronik</t>
  </si>
  <si>
    <t>18.566004</t>
  </si>
  <si>
    <t>49.498001</t>
  </si>
  <si>
    <t>CDDA 11812</t>
  </si>
  <si>
    <t>Železnô</t>
  </si>
  <si>
    <t>19.388910</t>
  </si>
  <si>
    <t>48.955092</t>
  </si>
  <si>
    <t>CDDA 12152</t>
  </si>
  <si>
    <t>Poľana – Hukavský grúň</t>
  </si>
  <si>
    <t>ICP Forests level II
LTER</t>
  </si>
  <si>
    <t>19.537133</t>
  </si>
  <si>
    <t>48.639676</t>
  </si>
  <si>
    <t>G4</t>
  </si>
  <si>
    <t>CDDA 12161
Biosphere reserve</t>
  </si>
  <si>
    <t>ICP Forests Level II
LTER_EU_SK_005</t>
  </si>
  <si>
    <t>K1</t>
  </si>
  <si>
    <t>19.266131</t>
  </si>
  <si>
    <t>49.492875</t>
  </si>
  <si>
    <t>CDDA 12160</t>
  </si>
  <si>
    <t>Pohranice</t>
  </si>
  <si>
    <t>Soil monitoring of agricultural land of Slovakia</t>
  </si>
  <si>
    <t>18.162326</t>
  </si>
  <si>
    <t>48.334000</t>
  </si>
  <si>
    <t>Cropland</t>
  </si>
  <si>
    <t>I1</t>
  </si>
  <si>
    <t>--</t>
  </si>
  <si>
    <t>Príbelce</t>
  </si>
  <si>
    <t>19.266343</t>
  </si>
  <si>
    <t>48.186875</t>
  </si>
  <si>
    <t>Hrubá Strana</t>
  </si>
  <si>
    <t>17.741707</t>
  </si>
  <si>
    <t>48.823653</t>
  </si>
  <si>
    <t>Koš</t>
  </si>
  <si>
    <t>18.603543</t>
  </si>
  <si>
    <t>48.742440</t>
  </si>
  <si>
    <t>Hnúšťa</t>
  </si>
  <si>
    <t>19.948073</t>
  </si>
  <si>
    <t>48.584868</t>
  </si>
  <si>
    <t>Ubľa</t>
  </si>
  <si>
    <t>22.375776</t>
  </si>
  <si>
    <t>48.907120</t>
  </si>
  <si>
    <t>Ilava</t>
  </si>
  <si>
    <t>18.245315</t>
  </si>
  <si>
    <t>48.999631</t>
  </si>
  <si>
    <t>Donovaly</t>
  </si>
  <si>
    <t>19.215971</t>
  </si>
  <si>
    <t>48.867646</t>
  </si>
  <si>
    <t>I2</t>
  </si>
  <si>
    <t>NATURA 2000 (SKÚEV0302)
CDDA 173004</t>
  </si>
  <si>
    <t>Skalica</t>
  </si>
  <si>
    <t>17.231760</t>
  </si>
  <si>
    <t>48.813594</t>
  </si>
  <si>
    <t>Grassland</t>
  </si>
  <si>
    <t>E1</t>
  </si>
  <si>
    <t>CDDA 148335</t>
  </si>
  <si>
    <t>Malé Leváre</t>
  </si>
  <si>
    <t>16.916231</t>
  </si>
  <si>
    <t>48.502656</t>
  </si>
  <si>
    <t>E2</t>
  </si>
  <si>
    <t>NATURA 2000 (SKÚEV0125)
CDDA 19034
Ramsar site</t>
  </si>
  <si>
    <t>Kojšovská hoľa</t>
  </si>
  <si>
    <t>20.988114</t>
  </si>
  <si>
    <t>48.781989</t>
  </si>
  <si>
    <t>Západné Tatry</t>
  </si>
  <si>
    <t>19.666735</t>
  </si>
  <si>
    <t>49.225856</t>
  </si>
  <si>
    <t>NATURA 2000 (SKÚEV0307)
CDDA 1975
Biosphere reserve</t>
  </si>
  <si>
    <t>Chopok</t>
  </si>
  <si>
    <t>19.591150</t>
  </si>
  <si>
    <t>48.943579</t>
  </si>
  <si>
    <t>E4</t>
  </si>
  <si>
    <t>NATURA 2000 (SKÚEV0302)
CDDA 12152</t>
  </si>
  <si>
    <t>Kráľová hoľa</t>
  </si>
  <si>
    <t>20.138605</t>
  </si>
  <si>
    <t>48.883109</t>
  </si>
  <si>
    <t>NATURA 2000 (SKÚEV0310)
CDDA 12152</t>
  </si>
  <si>
    <t>neer LTER_EU_SK_009</t>
  </si>
  <si>
    <t>Malá Tŕňa</t>
  </si>
  <si>
    <t>21.715585</t>
  </si>
  <si>
    <t>48.441976</t>
  </si>
  <si>
    <t>Heathland and shrub</t>
  </si>
  <si>
    <t>FB</t>
  </si>
  <si>
    <t>CDDA 30723</t>
  </si>
  <si>
    <t>Vysoké Tatry</t>
  </si>
  <si>
    <t>19.983283</t>
  </si>
  <si>
    <t>49.153589</t>
  </si>
  <si>
    <t>F2</t>
  </si>
  <si>
    <t>NATURA 2000 (SKÚEV0307)
CDDA 63602
Biosphere reserve</t>
  </si>
  <si>
    <t>neer LTER_EU_SK_007</t>
  </si>
  <si>
    <t>Tatranská Javorina</t>
  </si>
  <si>
    <t>20.128425</t>
  </si>
  <si>
    <t>49.194349</t>
  </si>
  <si>
    <t>F3</t>
  </si>
  <si>
    <t>NATURA 2000 (SKÚEV0307)
CDDA 63592
Biosphere reserve</t>
  </si>
  <si>
    <t>Hlohovec</t>
  </si>
  <si>
    <t>17.838028</t>
  </si>
  <si>
    <t>48.415589</t>
  </si>
  <si>
    <t>Malé Raškovce</t>
  </si>
  <si>
    <t>21.891821</t>
  </si>
  <si>
    <t>48.576318</t>
  </si>
  <si>
    <t>Wetlands</t>
  </si>
  <si>
    <t>D6</t>
  </si>
  <si>
    <t>Rudné</t>
  </si>
  <si>
    <t>19.780649</t>
  </si>
  <si>
    <t>49.393611</t>
  </si>
  <si>
    <t>D1</t>
  </si>
  <si>
    <t>NATURA 2000 (SKÚEV0057)
CDDA 12160
Ramsar site</t>
  </si>
  <si>
    <t>Hypkania - Vihorlat</t>
  </si>
  <si>
    <t>22.163416</t>
  </si>
  <si>
    <t>48.913666</t>
  </si>
  <si>
    <t>D2</t>
  </si>
  <si>
    <t>NATURA 2000 (SKÚEV0209)
CDDA 147942</t>
  </si>
  <si>
    <t>Belianske lúky</t>
  </si>
  <si>
    <t>20.383366</t>
  </si>
  <si>
    <t>49.217633</t>
  </si>
  <si>
    <t>D4</t>
  </si>
  <si>
    <t>NATURA 2000 (SKÚEV0144)
CDDA 148034</t>
  </si>
  <si>
    <t>R361000D</t>
  </si>
  <si>
    <t>Paríž - VN Kamenný most, pod</t>
  </si>
  <si>
    <t>Surface Water Quality Monitoring Network</t>
  </si>
  <si>
    <t>18.635563</t>
  </si>
  <si>
    <t>47.863119</t>
  </si>
  <si>
    <t>Rivers and lakes</t>
  </si>
  <si>
    <t>NATURA 2000 (SKÚEV0066)
CDDA 172941</t>
  </si>
  <si>
    <t>–</t>
  </si>
  <si>
    <t>WFD</t>
  </si>
  <si>
    <t>W722000N</t>
  </si>
  <si>
    <t>Klátovské Rameno - Topolníky</t>
  </si>
  <si>
    <t>SKW722000N</t>
  </si>
  <si>
    <t>17.783926</t>
  </si>
  <si>
    <t>47.979310</t>
  </si>
  <si>
    <t>C1</t>
  </si>
  <si>
    <t>NATURA 2000 (SKÚEV0075)</t>
  </si>
  <si>
    <t>W604000D</t>
  </si>
  <si>
    <t>Malý Dunaj - Podunajské Biskupice</t>
  </si>
  <si>
    <t>SKIDK035</t>
  </si>
  <si>
    <t>17.189487</t>
  </si>
  <si>
    <t>48.139584</t>
  </si>
  <si>
    <t>C2</t>
  </si>
  <si>
    <t>NATURA 2000 (SKÚEV0822)</t>
  </si>
  <si>
    <t>M083000D</t>
  </si>
  <si>
    <t>Morava - Brodské</t>
  </si>
  <si>
    <t>SKIDK002</t>
  </si>
  <si>
    <t>16.989950</t>
  </si>
  <si>
    <t>48.687180</t>
  </si>
  <si>
    <t>S187000D</t>
  </si>
  <si>
    <t>Rimava - Rimavské Janovce</t>
  </si>
  <si>
    <t>SKS187000D</t>
  </si>
  <si>
    <t>20.058490</t>
  </si>
  <si>
    <t>48.338243</t>
  </si>
  <si>
    <t>T617000D</t>
  </si>
  <si>
    <t>Tisa - Malé Trakany</t>
  </si>
  <si>
    <t>SKIDK225</t>
  </si>
  <si>
    <t>22.135619</t>
  </si>
  <si>
    <t>48.393189</t>
  </si>
  <si>
    <t>NATURA 2000 (SKÚEV0846)
Ramsar site</t>
  </si>
  <si>
    <t>V071505D</t>
  </si>
  <si>
    <t>VN Orava</t>
  </si>
  <si>
    <t>SKIDKJOT01</t>
  </si>
  <si>
    <t>19.558306</t>
  </si>
  <si>
    <t>49.376203</t>
  </si>
  <si>
    <t>CDDA 12160
Ramsar site</t>
  </si>
  <si>
    <t>B074050O</t>
  </si>
  <si>
    <t xml:space="preserve">VN Starina odberná veža </t>
  </si>
  <si>
    <t>SKIDKJST01</t>
  </si>
  <si>
    <t>22.259275</t>
  </si>
  <si>
    <t>49.042761</t>
  </si>
  <si>
    <t>NATURA 2000 (SKÚEV0229)
CDDA 148026
Biosphere reserve</t>
  </si>
  <si>
    <t>N416000D</t>
  </si>
  <si>
    <t>Nitra - Chalmová</t>
  </si>
  <si>
    <t>SKIDK096</t>
  </si>
  <si>
    <t>18.483995</t>
  </si>
  <si>
    <t>48.662575</t>
  </si>
  <si>
    <t>C018000D</t>
  </si>
  <si>
    <t>Dunajec - Červený Kláštor</t>
  </si>
  <si>
    <t>SKIDK250</t>
  </si>
  <si>
    <t>20.406773</t>
  </si>
  <si>
    <t>49.393404</t>
  </si>
  <si>
    <t>CDDA 173005</t>
  </si>
  <si>
    <t>* The assessment of air load by the pollutants is based on the pollution classes expressed in terms of 1 - 3, with 1 = no, or low load; 2 = medium (increased) load; 3 = critical overload (according to model maps of pollutants concentration).</t>
  </si>
  <si>
    <t>W</t>
  </si>
  <si>
    <t>SW</t>
  </si>
  <si>
    <t>NW</t>
  </si>
  <si>
    <t>E</t>
  </si>
  <si>
    <t>plane</t>
  </si>
  <si>
    <t>SE</t>
  </si>
  <si>
    <t>N</t>
  </si>
  <si>
    <t>yes</t>
  </si>
  <si>
    <t>no</t>
  </si>
  <si>
    <t>Luvisol</t>
  </si>
  <si>
    <t>Stagnic (Siltic)</t>
  </si>
  <si>
    <t>A, B, C</t>
  </si>
  <si>
    <t>24, 45</t>
  </si>
  <si>
    <t>clayey neogene sediments</t>
  </si>
  <si>
    <t>Vertisol</t>
  </si>
  <si>
    <t>Stagnic,Grumic (Eutric,Anthric)</t>
  </si>
  <si>
    <t>A, AB, B, C</t>
  </si>
  <si>
    <t>30, 60, 85</t>
  </si>
  <si>
    <t>loess like loam</t>
  </si>
  <si>
    <t>Planosol</t>
  </si>
  <si>
    <t>Haplic (Eutric,Siltic)</t>
  </si>
  <si>
    <t>A, B, BC, C</t>
  </si>
  <si>
    <t>28, 80, 100</t>
  </si>
  <si>
    <t>flysch</t>
  </si>
  <si>
    <t>Haplic (Abruptic,Eutric,Siltic)</t>
  </si>
  <si>
    <t>A, E, B, BC</t>
  </si>
  <si>
    <t>25, 45, 130</t>
  </si>
  <si>
    <t>25, 41, 82</t>
  </si>
  <si>
    <t>Cambisol</t>
  </si>
  <si>
    <t>Stagnic (Eutric,Siltic)</t>
  </si>
  <si>
    <t>18, 50</t>
  </si>
  <si>
    <t>Cutanic (Siltic,Abruptic,Hypereutric)</t>
  </si>
  <si>
    <t>30, 53, 85</t>
  </si>
  <si>
    <t>Leptosol</t>
  </si>
  <si>
    <t>Cambric,Rendzic,Cutanic (Skeletic,Eutric,Calcaric)</t>
  </si>
  <si>
    <t>A, C</t>
  </si>
  <si>
    <t>limestones and dolomites</t>
  </si>
  <si>
    <t>Regosol</t>
  </si>
  <si>
    <t>Aric (Arenic,Calcaric,Skeletic)</t>
  </si>
  <si>
    <t>carbonateous eolic sediments</t>
  </si>
  <si>
    <t>Fluvisol</t>
  </si>
  <si>
    <t>A, AC, AG, G</t>
  </si>
  <si>
    <t>15, 35, 70</t>
  </si>
  <si>
    <t>non-carbonateous fluvial sediments</t>
  </si>
  <si>
    <t>Lithic (Dystric,Skeletic)</t>
  </si>
  <si>
    <t>A, R</t>
  </si>
  <si>
    <t>phylittes and mica schistes</t>
  </si>
  <si>
    <t>Podzol</t>
  </si>
  <si>
    <t>Leptic,Hyperskeletic,Albic,Ortsteinic (Skeletic)</t>
  </si>
  <si>
    <t>7, 18, 48</t>
  </si>
  <si>
    <t>granites</t>
  </si>
  <si>
    <t>Chernozem</t>
  </si>
  <si>
    <t>Leptic (Skeletic,Dystric)</t>
  </si>
  <si>
    <t>O, A, B, BC</t>
  </si>
  <si>
    <t>5, 25, 35, 45</t>
  </si>
  <si>
    <t>Entic (Siltic)</t>
  </si>
  <si>
    <t>15, 32</t>
  </si>
  <si>
    <t>para-schist</t>
  </si>
  <si>
    <t>Haplic (Anthric,Skeletic,Siltic,Eutric)</t>
  </si>
  <si>
    <t>Algonkian schist</t>
  </si>
  <si>
    <t>Umbrisol</t>
  </si>
  <si>
    <t>Leptic,Albic,Ortsteinic (Skeletic)</t>
  </si>
  <si>
    <t>A, E, B, C</t>
  </si>
  <si>
    <t>10, 20, 50</t>
  </si>
  <si>
    <t>Haplic (Skeletic,Siltic,Hyperdystric,Albic)</t>
  </si>
  <si>
    <t>8, 20, 50</t>
  </si>
  <si>
    <t>Urbic (Calcaric)</t>
  </si>
  <si>
    <t>A, BC, C</t>
  </si>
  <si>
    <t>loess and solifluction loess like loam</t>
  </si>
  <si>
    <t>Solonetz</t>
  </si>
  <si>
    <t>Haplic (Albic)</t>
  </si>
  <si>
    <t>An, B, BC, C</t>
  </si>
  <si>
    <t>20, 62, 84</t>
  </si>
  <si>
    <t>bog - Histosol</t>
  </si>
  <si>
    <t>Histic Gleysol (Dystric)</t>
  </si>
  <si>
    <t>Omt, Otm1, Otm2, Oh, Gr</t>
  </si>
  <si>
    <t>10, 32, 80, 93, &lt;93</t>
  </si>
  <si>
    <t>clayey sediments</t>
  </si>
  <si>
    <t>bog</t>
  </si>
  <si>
    <t>80-90</t>
  </si>
  <si>
    <t>transitional mire - Histosol</t>
  </si>
  <si>
    <t>Histic Gleysol</t>
  </si>
  <si>
    <t>Omt, Otm1, Otm2, Otm3, Otm4</t>
  </si>
  <si>
    <t>7, 15,27,&lt;40</t>
  </si>
  <si>
    <t>-</t>
  </si>
  <si>
    <t>transitioal mire</t>
  </si>
  <si>
    <t>fen - Histosol</t>
  </si>
  <si>
    <t>Histic Gleysol (Eutric)</t>
  </si>
  <si>
    <t>Otm1, Otm2, Gr</t>
  </si>
  <si>
    <t>20,100,&lt;100</t>
  </si>
  <si>
    <t>fen</t>
  </si>
  <si>
    <t>0-10, 35-45</t>
  </si>
  <si>
    <t>0-10; 35-45</t>
  </si>
  <si>
    <t>10-15;30-35</t>
  </si>
  <si>
    <t>5-15;40-50</t>
  </si>
  <si>
    <t>Cd</t>
  </si>
  <si>
    <t>Pb</t>
  </si>
  <si>
    <t>Cu</t>
  </si>
  <si>
    <t>Zn</t>
  </si>
  <si>
    <t>Other elements (mg/kg)</t>
  </si>
  <si>
    <t>flat</t>
  </si>
  <si>
    <t>NE</t>
  </si>
  <si>
    <t>Oak dominated stands exhibited compositional shifts to more mesic and nutrients demanding species. It is more likely related to changes in management (abandonment of coppicing), but also nitrogen deposition could play a role</t>
  </si>
  <si>
    <t>1/3 of plot after cut of shelterwood cutting</t>
  </si>
  <si>
    <t>no information about ground vegetation changes</t>
  </si>
  <si>
    <t>Beech forests in submontane zone usually do not exhibit any significant changes due to the air pollution.</t>
  </si>
  <si>
    <t>2/3 of plot affected by windthrow disturbance in 2013</t>
  </si>
  <si>
    <t>no changes (managed forest)</t>
  </si>
  <si>
    <t>Beech forests in submontane zone usually do not exhibit any significant changes due to the air pollution, however vegetation changes could be associated with rather high levels of depositions in this region</t>
  </si>
  <si>
    <t>thinning - 1/4 of trees cut</t>
  </si>
  <si>
    <t>Vegetation changes of forests in higher elevation indicate acidification</t>
  </si>
  <si>
    <t>Observed vegetion changes are associated with ongoing barbeetle outbreak.</t>
  </si>
  <si>
    <t>1/3 affected by barkbeetle outbreak (dead trees scattered, not logged)</t>
  </si>
  <si>
    <t>Rather acidophilous species composition could be assigned to sulphur depositions which are the highest amongst Level II plots in Slovakia</t>
  </si>
  <si>
    <t>salvage logging (bark beetle) of single trees</t>
  </si>
  <si>
    <t>Vegetation of this plot do not indicates any significant changes due to the air pollution.</t>
  </si>
  <si>
    <t>unmanaged, fenced</t>
  </si>
  <si>
    <t xml:space="preserve">salvage logging (bark beetle) of 1/4  of trees </t>
  </si>
  <si>
    <t>Číčov</t>
  </si>
  <si>
    <t>Lomnistá dolina</t>
  </si>
  <si>
    <t>Tatranská Lomnica</t>
  </si>
  <si>
    <t>Grónik</t>
  </si>
  <si>
    <t>Poľana</t>
  </si>
  <si>
    <t>Mútne</t>
  </si>
  <si>
    <t>118, 116</t>
  </si>
  <si>
    <t>20,118,100</t>
  </si>
  <si>
    <t>8.416</t>
  </si>
  <si>
    <t>12.316</t>
  </si>
  <si>
    <t>13.924</t>
  </si>
  <si>
    <t>19.756</t>
  </si>
  <si>
    <t>15.212</t>
  </si>
  <si>
    <t>21.804</t>
  </si>
  <si>
    <t>15.623</t>
  </si>
  <si>
    <t>LV</t>
  </si>
  <si>
    <t>ct, hu, sl</t>
  </si>
  <si>
    <t>FL</t>
  </si>
  <si>
    <t>gl, mo, ca, hu, sl</t>
  </si>
  <si>
    <t>CM</t>
  </si>
  <si>
    <t>ha, eu, sk, sl</t>
  </si>
  <si>
    <t>eu</t>
  </si>
  <si>
    <t xml:space="preserve">ha, sl, eu, </t>
  </si>
  <si>
    <t>UM</t>
  </si>
  <si>
    <t>cm, hu, eu, sk</t>
  </si>
  <si>
    <t>cm, hu, hd, oa, hk</t>
  </si>
  <si>
    <t>PZ</t>
  </si>
  <si>
    <t>ab, sk</t>
  </si>
  <si>
    <t xml:space="preserve">ha, dy, </t>
  </si>
  <si>
    <t>hu, dy, sk</t>
  </si>
  <si>
    <r>
      <rPr>
        <sz val="11"/>
        <color indexed="8"/>
        <rFont val="Calibri"/>
        <family val="2"/>
        <charset val="238"/>
      </rPr>
      <t xml:space="preserve">&gt; </t>
    </r>
    <r>
      <rPr>
        <sz val="11"/>
        <color indexed="8"/>
        <rFont val="Calibri"/>
        <family val="2"/>
        <charset val="1"/>
      </rPr>
      <t>80</t>
    </r>
  </si>
  <si>
    <t>L; FH, 0-10;10-20;20-40;40-80</t>
  </si>
  <si>
    <t>21.85</t>
  </si>
  <si>
    <t>29.302</t>
  </si>
  <si>
    <t>20.218</t>
  </si>
  <si>
    <t>4.448</t>
  </si>
  <si>
    <t>3.798</t>
  </si>
  <si>
    <t>3.724</t>
  </si>
  <si>
    <t>5.578</t>
  </si>
  <si>
    <t>11.096</t>
  </si>
  <si>
    <t>4.878</t>
  </si>
  <si>
    <t>5.452</t>
  </si>
  <si>
    <t>0.25</t>
  </si>
  <si>
    <t>34.5</t>
  </si>
  <si>
    <t>32.5</t>
  </si>
  <si>
    <t>0.56</t>
  </si>
  <si>
    <t>0.34</t>
  </si>
  <si>
    <t>0.2</t>
  </si>
  <si>
    <t>0.15</t>
  </si>
  <si>
    <t>0.28</t>
  </si>
  <si>
    <t>0.785</t>
  </si>
  <si>
    <t>0.24</t>
  </si>
  <si>
    <t>0.31</t>
  </si>
  <si>
    <t>0.48</t>
  </si>
  <si>
    <t>0.3</t>
  </si>
  <si>
    <t>82.00</t>
  </si>
  <si>
    <t>73.6</t>
  </si>
  <si>
    <t>58.65</t>
  </si>
  <si>
    <t>26.0</t>
  </si>
  <si>
    <t>21.0</t>
  </si>
  <si>
    <t>24.0</t>
  </si>
  <si>
    <t>207.0</t>
  </si>
  <si>
    <t>56.0</t>
  </si>
  <si>
    <t>84.3</t>
  </si>
  <si>
    <t>12.0</t>
  </si>
  <si>
    <t>155.5</t>
  </si>
  <si>
    <t>32.0</t>
  </si>
  <si>
    <t>14.33</t>
  </si>
  <si>
    <t>39.7</t>
  </si>
  <si>
    <t>16.0</t>
  </si>
  <si>
    <t>22.0</t>
  </si>
  <si>
    <t>39.0</t>
  </si>
  <si>
    <t>23.0</t>
  </si>
  <si>
    <t>17.0</t>
  </si>
  <si>
    <t>53.5</t>
  </si>
  <si>
    <t>58.2</t>
  </si>
  <si>
    <t>59.5</t>
  </si>
  <si>
    <t>450.0</t>
  </si>
  <si>
    <t>57.0</t>
  </si>
  <si>
    <t>60.5</t>
  </si>
  <si>
    <t>50.0</t>
  </si>
  <si>
    <t>44.5</t>
  </si>
  <si>
    <t>68.9</t>
  </si>
  <si>
    <t>35.4</t>
  </si>
  <si>
    <t>45.6</t>
  </si>
  <si>
    <t>39.4</t>
  </si>
  <si>
    <t>46.0</t>
  </si>
  <si>
    <t>60.0</t>
  </si>
  <si>
    <t>71.8</t>
  </si>
  <si>
    <t>43.9</t>
  </si>
  <si>
    <t>180.0</t>
  </si>
  <si>
    <t>135.0</t>
  </si>
  <si>
    <t>27.82</t>
  </si>
  <si>
    <t>33.3</t>
  </si>
  <si>
    <t>13.89</t>
  </si>
  <si>
    <t>17.42</t>
  </si>
  <si>
    <t>16.56</t>
  </si>
  <si>
    <t>13.61</t>
  </si>
  <si>
    <t>17.76</t>
  </si>
  <si>
    <t>13.69</t>
  </si>
  <si>
    <t>36.93</t>
  </si>
  <si>
    <t>16.46</t>
  </si>
  <si>
    <t>14.59</t>
  </si>
  <si>
    <t>58.5</t>
  </si>
  <si>
    <t>46.3</t>
  </si>
  <si>
    <t>43.3</t>
  </si>
  <si>
    <t>44.4</t>
  </si>
  <si>
    <t>58.4</t>
  </si>
  <si>
    <t>66.6</t>
  </si>
  <si>
    <t>0.17</t>
  </si>
  <si>
    <t>0.88</t>
  </si>
  <si>
    <t>76.3</t>
  </si>
  <si>
    <t>75.6</t>
  </si>
  <si>
    <t>64.9</t>
  </si>
  <si>
    <t>45.8</t>
  </si>
  <si>
    <t>57.4</t>
  </si>
  <si>
    <t>73.1</t>
  </si>
  <si>
    <t>69.6</t>
  </si>
  <si>
    <t>49.44</t>
  </si>
  <si>
    <t>49.1</t>
  </si>
  <si>
    <t>47.92</t>
  </si>
  <si>
    <t>49.34</t>
  </si>
  <si>
    <t>51.98</t>
  </si>
  <si>
    <t>52.88</t>
  </si>
  <si>
    <t>52.64</t>
  </si>
  <si>
    <t>51.58</t>
  </si>
  <si>
    <t>51.88</t>
  </si>
  <si>
    <t>51.74</t>
  </si>
  <si>
    <t>49.58</t>
  </si>
  <si>
    <t>50.54</t>
  </si>
  <si>
    <t>50.06</t>
  </si>
  <si>
    <t>19.61</t>
  </si>
  <si>
    <t>27.72</t>
  </si>
  <si>
    <t>24.03</t>
  </si>
  <si>
    <t>24.96</t>
  </si>
  <si>
    <t>25.26</t>
  </si>
  <si>
    <t>27.12</t>
  </si>
  <si>
    <t>14.58</t>
  </si>
  <si>
    <t>13.64</t>
  </si>
  <si>
    <t>11.8</t>
  </si>
  <si>
    <t>15.1</t>
  </si>
  <si>
    <t>13.72</t>
  </si>
  <si>
    <t>13.12</t>
  </si>
  <si>
    <t>23.38</t>
  </si>
  <si>
    <t>2.878</t>
  </si>
  <si>
    <t>2.268</t>
  </si>
  <si>
    <t>1.252</t>
  </si>
  <si>
    <t>1.262</t>
  </si>
  <si>
    <t>1.254</t>
  </si>
  <si>
    <t>1.206</t>
  </si>
  <si>
    <t>1.272</t>
  </si>
  <si>
    <t>1.214</t>
  </si>
  <si>
    <t>1.184</t>
  </si>
  <si>
    <t>2.05</t>
  </si>
  <si>
    <t>4.09</t>
  </si>
  <si>
    <t>2.00</t>
  </si>
  <si>
    <t>8.03</t>
  </si>
  <si>
    <t>14.96</t>
  </si>
  <si>
    <t>0.73</t>
  </si>
  <si>
    <t>0.64</t>
  </si>
  <si>
    <t>0.42</t>
  </si>
  <si>
    <t>0.62</t>
  </si>
  <si>
    <t>0.94</t>
  </si>
  <si>
    <t>0.87</t>
  </si>
  <si>
    <t>1.07</t>
  </si>
  <si>
    <t>7.06</t>
  </si>
  <si>
    <t>C</t>
  </si>
  <si>
    <t>C+1</t>
  </si>
  <si>
    <t>23.9.2008</t>
  </si>
  <si>
    <t>24.9.2008</t>
  </si>
  <si>
    <t>1.7.2008</t>
  </si>
  <si>
    <t>24.9.2009</t>
  </si>
  <si>
    <t>9.12.2008</t>
  </si>
  <si>
    <t>26.6.2008</t>
  </si>
  <si>
    <t>095.001.003</t>
  </si>
  <si>
    <t>Acer campestre</t>
  </si>
  <si>
    <t>not</t>
  </si>
  <si>
    <t>035.001.001</t>
  </si>
  <si>
    <t>Carpinus betulus</t>
  </si>
  <si>
    <t>039.001.001</t>
  </si>
  <si>
    <t>Humulus lupulus</t>
  </si>
  <si>
    <t>035.003.001</t>
  </si>
  <si>
    <t>Corylus avellana</t>
  </si>
  <si>
    <t>036.001.001</t>
  </si>
  <si>
    <t>Fagus sylvatica</t>
  </si>
  <si>
    <t>080.035.014</t>
  </si>
  <si>
    <t>Prunus avium</t>
  </si>
  <si>
    <t>080.010.999</t>
  </si>
  <si>
    <t>Rosa sp.</t>
  </si>
  <si>
    <t>036.004.011</t>
  </si>
  <si>
    <t>Quercus petraea</t>
  </si>
  <si>
    <t>100.001.001</t>
  </si>
  <si>
    <t>Euonymus europaeus</t>
  </si>
  <si>
    <t>080.034.014</t>
  </si>
  <si>
    <t>Crataegus monogyna</t>
  </si>
  <si>
    <t>080.035.008</t>
  </si>
  <si>
    <t>Prunus spinosa</t>
  </si>
  <si>
    <t>080.026.013</t>
  </si>
  <si>
    <t>Pyrus communis</t>
  </si>
  <si>
    <t>139.006.001</t>
  </si>
  <si>
    <t>Ligustrum vulgare</t>
  </si>
  <si>
    <t>036.004.008</t>
  </si>
  <si>
    <t>Qeurcus cerris</t>
  </si>
  <si>
    <t>031.002.004</t>
  </si>
  <si>
    <t>Populus tremula</t>
  </si>
  <si>
    <t>036.004.012</t>
  </si>
  <si>
    <t>Quercus dalechampii</t>
  </si>
  <si>
    <t>080.034.006</t>
  </si>
  <si>
    <t>Crataegus macrocarpa</t>
  </si>
  <si>
    <t>12% of subplots</t>
  </si>
  <si>
    <t>095.001.005</t>
  </si>
  <si>
    <t>Acer pseudoplatanus</t>
  </si>
  <si>
    <t>080.028.002</t>
  </si>
  <si>
    <t>Sorbus aucuparia</t>
  </si>
  <si>
    <t>139.004.003</t>
  </si>
  <si>
    <t>Fraxinus excelsior</t>
  </si>
  <si>
    <t>031.001.041</t>
  </si>
  <si>
    <t>Salix caprea</t>
  </si>
  <si>
    <t>080.010.018</t>
  </si>
  <si>
    <t>Rosa canina</t>
  </si>
  <si>
    <t>026.001.006</t>
  </si>
  <si>
    <t>Abies alba</t>
  </si>
  <si>
    <t>026.004.001</t>
  </si>
  <si>
    <t>Picea abies</t>
  </si>
  <si>
    <t xml:space="preserve">Fagus sylvatica </t>
  </si>
  <si>
    <t>site-specific calc.</t>
  </si>
  <si>
    <t xml:space="preserve">Picea abies </t>
  </si>
  <si>
    <t>13.51</t>
  </si>
  <si>
    <t>18.96</t>
  </si>
  <si>
    <t>16.05</t>
  </si>
  <si>
    <t>45.69</t>
  </si>
  <si>
    <t>41.58</t>
  </si>
  <si>
    <t>14.37</t>
  </si>
  <si>
    <t>18.71</t>
  </si>
  <si>
    <t>24.16</t>
  </si>
  <si>
    <t>25.25</t>
  </si>
  <si>
    <t>P1S</t>
  </si>
  <si>
    <t>1961-200</t>
  </si>
  <si>
    <t>9 - 10</t>
  </si>
  <si>
    <t>no data</t>
  </si>
  <si>
    <t>550 -700</t>
  </si>
  <si>
    <t>not relevant</t>
  </si>
  <si>
    <t>Ecological potential - moderate (3) - based on the  results from 2015 (based on PH-FQE)</t>
  </si>
  <si>
    <t>not relevant for Slovak rivers</t>
  </si>
  <si>
    <t>Benthic invertebrates - Margalef index - 3 (quality class), Benthic invertebrates - No. of taxa - 2 (quality class)</t>
  </si>
  <si>
    <t>There is no separate metric for species abundance, however species abundance is a part of other metrics used for ecological potential assessment</t>
  </si>
  <si>
    <t>Ecological potential - moderate (3) - based on the  results from 2015 (based on relevant BQE)</t>
  </si>
  <si>
    <t>1961-2000</t>
  </si>
  <si>
    <t>5,4</t>
  </si>
  <si>
    <t>5,8</t>
  </si>
  <si>
    <t>4,31</t>
  </si>
  <si>
    <t>3,3</t>
  </si>
  <si>
    <t>8,19</t>
  </si>
  <si>
    <t>84,0</t>
  </si>
  <si>
    <t>24,0</t>
  </si>
  <si>
    <t>0,132</t>
  </si>
  <si>
    <t>68,0</t>
  </si>
  <si>
    <t>0,052</t>
  </si>
  <si>
    <t>Ecological status - moderate (3) - based on the  results from 2016 (based onPH-FQE)</t>
  </si>
  <si>
    <t>N*(no eutrophication based on benthic diatoms)</t>
  </si>
  <si>
    <t>No special and separate metrics for species diversity. Species diversity is included in the IBMR index for macrophytes and FIS index of fish</t>
  </si>
  <si>
    <t>There is no separate metric for species abundance, however species abundance is a part of other metrics used for ecological status assessment</t>
  </si>
  <si>
    <t>Ecological status - moderate (3) - based on the  results from 2016 (based on relevant BQE)</t>
  </si>
  <si>
    <t>10,6</t>
  </si>
  <si>
    <t>9,9</t>
  </si>
  <si>
    <t>4,28</t>
  </si>
  <si>
    <t>2,893</t>
  </si>
  <si>
    <t>8,31</t>
  </si>
  <si>
    <t>83,0</t>
  </si>
  <si>
    <t>24,3</t>
  </si>
  <si>
    <t>0,089</t>
  </si>
  <si>
    <t>66,8</t>
  </si>
  <si>
    <t>0,047</t>
  </si>
  <si>
    <t>20,0</t>
  </si>
  <si>
    <t>13,7</t>
  </si>
  <si>
    <t>4,65</t>
  </si>
  <si>
    <t>2,509</t>
  </si>
  <si>
    <t>8,12</t>
  </si>
  <si>
    <t>85,9</t>
  </si>
  <si>
    <t>26,1</t>
  </si>
  <si>
    <t>0,148</t>
  </si>
  <si>
    <t>69,5</t>
  </si>
  <si>
    <t>0,06</t>
  </si>
  <si>
    <t>22,8</t>
  </si>
  <si>
    <t>20,8</t>
  </si>
  <si>
    <t>3,62</t>
  </si>
  <si>
    <t>1,381</t>
  </si>
  <si>
    <t>8,44</t>
  </si>
  <si>
    <t>70,3</t>
  </si>
  <si>
    <t>20,2</t>
  </si>
  <si>
    <t>0,075</t>
  </si>
  <si>
    <t>56,5</t>
  </si>
  <si>
    <t>0,082</t>
  </si>
  <si>
    <t>28,5</t>
  </si>
  <si>
    <t>24,9</t>
  </si>
  <si>
    <t>3,93</t>
  </si>
  <si>
    <t>1,31</t>
  </si>
  <si>
    <t>8,07</t>
  </si>
  <si>
    <t>69,0</t>
  </si>
  <si>
    <t>21,0</t>
  </si>
  <si>
    <t>58,4</t>
  </si>
  <si>
    <t>0,072</t>
  </si>
  <si>
    <t>24,6</t>
  </si>
  <si>
    <t>20,5</t>
  </si>
  <si>
    <t>3,69</t>
  </si>
  <si>
    <t>8,28</t>
  </si>
  <si>
    <t>70,1</t>
  </si>
  <si>
    <t>&lt;0,039</t>
  </si>
  <si>
    <t>56,9</t>
  </si>
  <si>
    <t>0,036</t>
  </si>
  <si>
    <t>19,5</t>
  </si>
  <si>
    <t>20,1</t>
  </si>
  <si>
    <t>3,94</t>
  </si>
  <si>
    <t>1,38</t>
  </si>
  <si>
    <t>7,91</t>
  </si>
  <si>
    <t>70,7</t>
  </si>
  <si>
    <t>21,1</t>
  </si>
  <si>
    <t>0,12</t>
  </si>
  <si>
    <t>59,7</t>
  </si>
  <si>
    <t>0,058</t>
  </si>
  <si>
    <t>29,0</t>
  </si>
  <si>
    <t>25,1</t>
  </si>
  <si>
    <t>3,7</t>
  </si>
  <si>
    <t>0,99</t>
  </si>
  <si>
    <t>8,23</t>
  </si>
  <si>
    <t>62,3</t>
  </si>
  <si>
    <t>18,9</t>
  </si>
  <si>
    <t>0,087</t>
  </si>
  <si>
    <t>54,7</t>
  </si>
  <si>
    <t>0,085</t>
  </si>
  <si>
    <t>23,9</t>
  </si>
  <si>
    <t>20,3</t>
  </si>
  <si>
    <t>1,29</t>
  </si>
  <si>
    <t>7,95</t>
  </si>
  <si>
    <t>65,8</t>
  </si>
  <si>
    <t>0,167</t>
  </si>
  <si>
    <t>55,6</t>
  </si>
  <si>
    <t>0,139</t>
  </si>
  <si>
    <t>15,1</t>
  </si>
  <si>
    <t>13,0</t>
  </si>
  <si>
    <t>4,1</t>
  </si>
  <si>
    <t>1,9</t>
  </si>
  <si>
    <t>7,87</t>
  </si>
  <si>
    <t>72,4</t>
  </si>
  <si>
    <t>20,9</t>
  </si>
  <si>
    <t>61,7</t>
  </si>
  <si>
    <t>0,056</t>
  </si>
  <si>
    <t>13,3</t>
  </si>
  <si>
    <t>4,3</t>
  </si>
  <si>
    <t>1,92</t>
  </si>
  <si>
    <t>7,98</t>
  </si>
  <si>
    <t>78,0</t>
  </si>
  <si>
    <t>23,0</t>
  </si>
  <si>
    <t>66,9</t>
  </si>
  <si>
    <t>0,05</t>
  </si>
  <si>
    <t>6,7</t>
  </si>
  <si>
    <t>4,4</t>
  </si>
  <si>
    <t>2,35</t>
  </si>
  <si>
    <t>8,1</t>
  </si>
  <si>
    <t>84,3</t>
  </si>
  <si>
    <t>0,096</t>
  </si>
  <si>
    <t>68,1</t>
  </si>
  <si>
    <t>V3(P1V)</t>
  </si>
  <si>
    <t>1,5</t>
  </si>
  <si>
    <t>3,6</t>
  </si>
  <si>
    <t>3,65</t>
  </si>
  <si>
    <t>2,554</t>
  </si>
  <si>
    <t>8,39</t>
  </si>
  <si>
    <t>64,0</t>
  </si>
  <si>
    <t>14,5</t>
  </si>
  <si>
    <t>0,051</t>
  </si>
  <si>
    <t>49,8</t>
  </si>
  <si>
    <t>0,044</t>
  </si>
  <si>
    <t>Ecological potential - good (2) - based on the  results from 2017 (based on PH-FQE)</t>
  </si>
  <si>
    <t>N**(no eutrophication based on nutrients)</t>
  </si>
  <si>
    <t>Benthic invertebrates - BMWP score - 3 (quality class), no other special and separate metrics for species diversity. Species diversity is included in the other metrics used for ecological potential assessment.</t>
  </si>
  <si>
    <t>Ecological potential - good (2) - based on the  results from 2017 (based on relevant BQE)</t>
  </si>
  <si>
    <t>-2,4</t>
  </si>
  <si>
    <t>5,3</t>
  </si>
  <si>
    <t>3,34</t>
  </si>
  <si>
    <t>3,096</t>
  </si>
  <si>
    <t>8,49</t>
  </si>
  <si>
    <t>30,9</t>
  </si>
  <si>
    <t>7,45</t>
  </si>
  <si>
    <t>47,4</t>
  </si>
  <si>
    <t>0,053</t>
  </si>
  <si>
    <t>17,6</t>
  </si>
  <si>
    <t>14,8</t>
  </si>
  <si>
    <t>3,0</t>
  </si>
  <si>
    <t>1,455</t>
  </si>
  <si>
    <t>8,53</t>
  </si>
  <si>
    <t>50,1</t>
  </si>
  <si>
    <t>12,1</t>
  </si>
  <si>
    <t>0,043</t>
  </si>
  <si>
    <t>39,0</t>
  </si>
  <si>
    <t>0,068</t>
  </si>
  <si>
    <t>13,9</t>
  </si>
  <si>
    <t>16,4</t>
  </si>
  <si>
    <t>2,53</t>
  </si>
  <si>
    <t>1,101</t>
  </si>
  <si>
    <t>8,59</t>
  </si>
  <si>
    <t>44,8</t>
  </si>
  <si>
    <t>10,8</t>
  </si>
  <si>
    <t>34,8</t>
  </si>
  <si>
    <t>15,8</t>
  </si>
  <si>
    <t>19,8</t>
  </si>
  <si>
    <t>2,05</t>
  </si>
  <si>
    <t>1,18</t>
  </si>
  <si>
    <t>8,04</t>
  </si>
  <si>
    <t>41,9</t>
  </si>
  <si>
    <t>10,3</t>
  </si>
  <si>
    <t>33,8</t>
  </si>
  <si>
    <t>0,112</t>
  </si>
  <si>
    <t>19,7</t>
  </si>
  <si>
    <t>2,7</t>
  </si>
  <si>
    <t>0,93</t>
  </si>
  <si>
    <t>8,14</t>
  </si>
  <si>
    <t>11,8</t>
  </si>
  <si>
    <t>0,046</t>
  </si>
  <si>
    <t>37,7</t>
  </si>
  <si>
    <t>0,055</t>
  </si>
  <si>
    <t>32,3</t>
  </si>
  <si>
    <t>27,4</t>
  </si>
  <si>
    <t>2,3</t>
  </si>
  <si>
    <t>&lt;0,904</t>
  </si>
  <si>
    <t>46,7</t>
  </si>
  <si>
    <t>11,3</t>
  </si>
  <si>
    <t>0,226</t>
  </si>
  <si>
    <t>40,5</t>
  </si>
  <si>
    <t>0,333</t>
  </si>
  <si>
    <t>15,4</t>
  </si>
  <si>
    <t>18,4</t>
  </si>
  <si>
    <t>3,1</t>
  </si>
  <si>
    <t>1,06</t>
  </si>
  <si>
    <t>8,2</t>
  </si>
  <si>
    <t>50,9</t>
  </si>
  <si>
    <t>12,8</t>
  </si>
  <si>
    <t>&lt;0,04</t>
  </si>
  <si>
    <t>40,8</t>
  </si>
  <si>
    <t>0,066</t>
  </si>
  <si>
    <t>16,6</t>
  </si>
  <si>
    <t>3,2</t>
  </si>
  <si>
    <t>1,08</t>
  </si>
  <si>
    <t>8,26</t>
  </si>
  <si>
    <t>51,2</t>
  </si>
  <si>
    <t>13,4</t>
  </si>
  <si>
    <t>41,7</t>
  </si>
  <si>
    <t>0,07</t>
  </si>
  <si>
    <t>14,2</t>
  </si>
  <si>
    <t>3,5</t>
  </si>
  <si>
    <t>1,13</t>
  </si>
  <si>
    <t>8,13</t>
  </si>
  <si>
    <t>14,3</t>
  </si>
  <si>
    <t>44,1</t>
  </si>
  <si>
    <t>5,7</t>
  </si>
  <si>
    <t>8,0</t>
  </si>
  <si>
    <t>1,36</t>
  </si>
  <si>
    <t>58,1</t>
  </si>
  <si>
    <t>15,0</t>
  </si>
  <si>
    <t>46,9</t>
  </si>
  <si>
    <t>2,8</t>
  </si>
  <si>
    <t>1,81</t>
  </si>
  <si>
    <t>8,6</t>
  </si>
  <si>
    <t>57,5</t>
  </si>
  <si>
    <t>14,7</t>
  </si>
  <si>
    <t>0,077</t>
  </si>
  <si>
    <t>47,5</t>
  </si>
  <si>
    <t>28,97*</t>
  </si>
  <si>
    <t>M1(P1V)</t>
  </si>
  <si>
    <t>9 - 9,5</t>
  </si>
  <si>
    <t>1,3</t>
  </si>
  <si>
    <t>2,02</t>
  </si>
  <si>
    <t>39,1</t>
  </si>
  <si>
    <t>3,458</t>
  </si>
  <si>
    <t>21,3</t>
  </si>
  <si>
    <t>3,75</t>
  </si>
  <si>
    <t>45,4</t>
  </si>
  <si>
    <t>7,35</t>
  </si>
  <si>
    <t>0,133</t>
  </si>
  <si>
    <t>414,0</t>
  </si>
  <si>
    <t>38,1</t>
  </si>
  <si>
    <t>0,201</t>
  </si>
  <si>
    <t>Ecological status - good (2) - based on the  results from 2017 (based on  PH-FQE)</t>
  </si>
  <si>
    <t>E4** (based on benthic diatoms, macrophytes and nutrients)</t>
  </si>
  <si>
    <t>Benthic invertebrates - Margalef index - 1 (quality class), Benthic invertebrates - No. of taxa - 2 (quality class)</t>
  </si>
  <si>
    <t>Ecological potential - pure (4) - based on the  results from 2017 (based on relevant BQE)</t>
  </si>
  <si>
    <t>0,6</t>
  </si>
  <si>
    <t>3,15</t>
  </si>
  <si>
    <t>69,4</t>
  </si>
  <si>
    <t>3,503</t>
  </si>
  <si>
    <t>38,3</t>
  </si>
  <si>
    <t>8,25</t>
  </si>
  <si>
    <t>0,189</t>
  </si>
  <si>
    <t>26,9</t>
  </si>
  <si>
    <t>0,071</t>
  </si>
  <si>
    <t>1,8</t>
  </si>
  <si>
    <t>1,94</t>
  </si>
  <si>
    <t>38,7</t>
  </si>
  <si>
    <t>3,277</t>
  </si>
  <si>
    <t>19,9</t>
  </si>
  <si>
    <t>3,85</t>
  </si>
  <si>
    <t>43,7</t>
  </si>
  <si>
    <t>6,98</t>
  </si>
  <si>
    <t>0,168</t>
  </si>
  <si>
    <t>127,0</t>
  </si>
  <si>
    <t>36,3</t>
  </si>
  <si>
    <t>1,87</t>
  </si>
  <si>
    <t>43,0</t>
  </si>
  <si>
    <t>2,086</t>
  </si>
  <si>
    <t>21,2</t>
  </si>
  <si>
    <t>4,27</t>
  </si>
  <si>
    <t>8,5</t>
  </si>
  <si>
    <t>43,5</t>
  </si>
  <si>
    <t>7,53</t>
  </si>
  <si>
    <t>74,0</t>
  </si>
  <si>
    <t>37,6</t>
  </si>
  <si>
    <t>22,4</t>
  </si>
  <si>
    <t>23,8</t>
  </si>
  <si>
    <t>2,74</t>
  </si>
  <si>
    <t>49,9</t>
  </si>
  <si>
    <t>29,6</t>
  </si>
  <si>
    <t>4,81</t>
  </si>
  <si>
    <t>7,71</t>
  </si>
  <si>
    <t>52,3</t>
  </si>
  <si>
    <t>8,22</t>
  </si>
  <si>
    <t>0,164</t>
  </si>
  <si>
    <t>18,3</t>
  </si>
  <si>
    <t>2,63</t>
  </si>
  <si>
    <t>50,0</t>
  </si>
  <si>
    <t>33,5</t>
  </si>
  <si>
    <t>8,16</t>
  </si>
  <si>
    <t>55,0</t>
  </si>
  <si>
    <t>18,8</t>
  </si>
  <si>
    <t>47,7</t>
  </si>
  <si>
    <t>0,16</t>
  </si>
  <si>
    <t>28,7</t>
  </si>
  <si>
    <t>27,3</t>
  </si>
  <si>
    <t>50,6</t>
  </si>
  <si>
    <t>35,4</t>
  </si>
  <si>
    <t>5,47</t>
  </si>
  <si>
    <t>7,6</t>
  </si>
  <si>
    <t>45,9</t>
  </si>
  <si>
    <t>35,7</t>
  </si>
  <si>
    <t>44,7</t>
  </si>
  <si>
    <t>0,166</t>
  </si>
  <si>
    <t>22,2</t>
  </si>
  <si>
    <t>22,0</t>
  </si>
  <si>
    <t>2,2</t>
  </si>
  <si>
    <t>53,3</t>
  </si>
  <si>
    <t>7,38</t>
  </si>
  <si>
    <t>46,2</t>
  </si>
  <si>
    <t>9,1</t>
  </si>
  <si>
    <t>0,222</t>
  </si>
  <si>
    <t>111,0</t>
  </si>
  <si>
    <t>52,5</t>
  </si>
  <si>
    <t>0,251</t>
  </si>
  <si>
    <t>9,0</t>
  </si>
  <si>
    <t>15,5</t>
  </si>
  <si>
    <t>65,4</t>
  </si>
  <si>
    <t>5,85</t>
  </si>
  <si>
    <t>8,08</t>
  </si>
  <si>
    <t>57,9</t>
  </si>
  <si>
    <t>10,7</t>
  </si>
  <si>
    <t>0,102</t>
  </si>
  <si>
    <t>10,0</t>
  </si>
  <si>
    <t>57,3</t>
  </si>
  <si>
    <t>0,073</t>
  </si>
  <si>
    <t>16,0</t>
  </si>
  <si>
    <t>13,1</t>
  </si>
  <si>
    <t>85,2</t>
  </si>
  <si>
    <t>1,2</t>
  </si>
  <si>
    <t>59,0</t>
  </si>
  <si>
    <t>5,27</t>
  </si>
  <si>
    <t>7,78</t>
  </si>
  <si>
    <t>66,0</t>
  </si>
  <si>
    <t>11,1</t>
  </si>
  <si>
    <t>0,146</t>
  </si>
  <si>
    <t>31,1</t>
  </si>
  <si>
    <t>67,5</t>
  </si>
  <si>
    <t>0,091</t>
  </si>
  <si>
    <t>6,6</t>
  </si>
  <si>
    <t>6,8</t>
  </si>
  <si>
    <t>71,8</t>
  </si>
  <si>
    <t>1,56</t>
  </si>
  <si>
    <t>47,8</t>
  </si>
  <si>
    <t>66,4</t>
  </si>
  <si>
    <t>0,165</t>
  </si>
  <si>
    <t>21,8</t>
  </si>
  <si>
    <t>68,8</t>
  </si>
  <si>
    <t>0,093</t>
  </si>
  <si>
    <t>5,6</t>
  </si>
  <si>
    <t>3,4</t>
  </si>
  <si>
    <t>74,7</t>
  </si>
  <si>
    <t>2,01</t>
  </si>
  <si>
    <t>4,56</t>
  </si>
  <si>
    <t>72,9</t>
  </si>
  <si>
    <t>11,4</t>
  </si>
  <si>
    <t>0,336</t>
  </si>
  <si>
    <t>38,0</t>
  </si>
  <si>
    <t>67,8</t>
  </si>
  <si>
    <t>S(K2V)</t>
  </si>
  <si>
    <t>4 - 6</t>
  </si>
  <si>
    <t>5,1</t>
  </si>
  <si>
    <t>2,25</t>
  </si>
  <si>
    <t>1,21</t>
  </si>
  <si>
    <t>17,0</t>
  </si>
  <si>
    <t>3,18</t>
  </si>
  <si>
    <t>8,24</t>
  </si>
  <si>
    <t>8,02</t>
  </si>
  <si>
    <t>33,7</t>
  </si>
  <si>
    <t>0,098</t>
  </si>
  <si>
    <t>Ecological status - moderate (3) - based on the  results from 2017 (based on PH-FQE)</t>
  </si>
  <si>
    <t>E3**(based on benthic diatoms and nutrients)</t>
  </si>
  <si>
    <t>Benthic invertebrates - BMWP score - 1 (quality class), no other special and separate metrics for species diversity. Species diversity is included in the other metrics used for ecological status assessment.</t>
  </si>
  <si>
    <t>There is no separate metric for species abundance, however species abundance is a part of other metrics used for ecological status assessment.</t>
  </si>
  <si>
    <t>Ecological status - moderate (3) - based on the  results from 2017 (based on relevant BQE)</t>
  </si>
  <si>
    <t>2,6</t>
  </si>
  <si>
    <t>2,48</t>
  </si>
  <si>
    <t>2,9</t>
  </si>
  <si>
    <t>8,11</t>
  </si>
  <si>
    <t>42,0</t>
  </si>
  <si>
    <t>0,23</t>
  </si>
  <si>
    <t>39,4</t>
  </si>
  <si>
    <t>-0,3</t>
  </si>
  <si>
    <t>1,59</t>
  </si>
  <si>
    <t>7,9</t>
  </si>
  <si>
    <t>3,07</t>
  </si>
  <si>
    <t>26,0</t>
  </si>
  <si>
    <t>23,2</t>
  </si>
  <si>
    <t>0,14</t>
  </si>
  <si>
    <t>1,6</t>
  </si>
  <si>
    <t>8,9</t>
  </si>
  <si>
    <t>7,94</t>
  </si>
  <si>
    <t>0,1</t>
  </si>
  <si>
    <t>17,3</t>
  </si>
  <si>
    <t>2,17</t>
  </si>
  <si>
    <t>11,0</t>
  </si>
  <si>
    <t>3,53</t>
  </si>
  <si>
    <t>8,37</t>
  </si>
  <si>
    <t>33,0</t>
  </si>
  <si>
    <t>0,18</t>
  </si>
  <si>
    <t>29,8</t>
  </si>
  <si>
    <t>1,98</t>
  </si>
  <si>
    <t>1,7</t>
  </si>
  <si>
    <t>4,57</t>
  </si>
  <si>
    <t>36,0</t>
  </si>
  <si>
    <t>9,5</t>
  </si>
  <si>
    <t>0,2</t>
  </si>
  <si>
    <t>27,5</t>
  </si>
  <si>
    <t>0,27</t>
  </si>
  <si>
    <t>26,6</t>
  </si>
  <si>
    <t>2,57</t>
  </si>
  <si>
    <t>1,4</t>
  </si>
  <si>
    <t>3,81</t>
  </si>
  <si>
    <t>44,0</t>
  </si>
  <si>
    <t>12,0</t>
  </si>
  <si>
    <t>0,08</t>
  </si>
  <si>
    <t>35,5</t>
  </si>
  <si>
    <t>28,8</t>
  </si>
  <si>
    <t>22,6</t>
  </si>
  <si>
    <t>2,78</t>
  </si>
  <si>
    <t>1,0</t>
  </si>
  <si>
    <t>14,0</t>
  </si>
  <si>
    <t>3,43</t>
  </si>
  <si>
    <t>8,8</t>
  </si>
  <si>
    <t>36,9</t>
  </si>
  <si>
    <t>0,29</t>
  </si>
  <si>
    <t>23,6</t>
  </si>
  <si>
    <t>2,86</t>
  </si>
  <si>
    <t>3,71</t>
  </si>
  <si>
    <t>0,38</t>
  </si>
  <si>
    <t>0,25</t>
  </si>
  <si>
    <t>18,5</t>
  </si>
  <si>
    <t>11,5</t>
  </si>
  <si>
    <t>2,88</t>
  </si>
  <si>
    <t>0,8</t>
  </si>
  <si>
    <t>19,0</t>
  </si>
  <si>
    <t>3,77</t>
  </si>
  <si>
    <t>8,35</t>
  </si>
  <si>
    <t>0,33</t>
  </si>
  <si>
    <t>0,22</t>
  </si>
  <si>
    <t>1,1</t>
  </si>
  <si>
    <t>8,67</t>
  </si>
  <si>
    <t>0,097</t>
  </si>
  <si>
    <t>2,0</t>
  </si>
  <si>
    <t>2,4</t>
  </si>
  <si>
    <t>2,5</t>
  </si>
  <si>
    <t>3,41</t>
  </si>
  <si>
    <t>8,18</t>
  </si>
  <si>
    <t>0,32</t>
  </si>
  <si>
    <t>2,2*</t>
  </si>
  <si>
    <t>B1(P1V)</t>
  </si>
  <si>
    <t>8 - 9</t>
  </si>
  <si>
    <t>2,13</t>
  </si>
  <si>
    <t>35,1</t>
  </si>
  <si>
    <t>51,0</t>
  </si>
  <si>
    <t>7,4</t>
  </si>
  <si>
    <t>34,7</t>
  </si>
  <si>
    <t>7,18</t>
  </si>
  <si>
    <t>38,9</t>
  </si>
  <si>
    <t>3,04</t>
  </si>
  <si>
    <t>0,104</t>
  </si>
  <si>
    <t>46,4</t>
  </si>
  <si>
    <t>Ecological status - good (2) - based on the  results from 2017 (based on PH-FQE)</t>
  </si>
  <si>
    <t>E3**(based on benthic diatoms, pyhtoplankton and nutrients)</t>
  </si>
  <si>
    <t>Benthic invertebrates - BMWP score - 3 (quality class), no other special and separate metrics for species diversity. Species diversity is included in the other metrics used for ecological status assessment.</t>
  </si>
  <si>
    <t>4,7</t>
  </si>
  <si>
    <t>42,5</t>
  </si>
  <si>
    <t>1,243</t>
  </si>
  <si>
    <t>38,6</t>
  </si>
  <si>
    <t>3,48</t>
  </si>
  <si>
    <t>7,8</t>
  </si>
  <si>
    <t>42,9</t>
  </si>
  <si>
    <t>9,05</t>
  </si>
  <si>
    <t>36,2</t>
  </si>
  <si>
    <t>4,59</t>
  </si>
  <si>
    <t>0,11</t>
  </si>
  <si>
    <t>45,6</t>
  </si>
  <si>
    <t>0,078</t>
  </si>
  <si>
    <t>15,9</t>
  </si>
  <si>
    <t>1,71</t>
  </si>
  <si>
    <t>0,836</t>
  </si>
  <si>
    <t>7,7</t>
  </si>
  <si>
    <t>30,2</t>
  </si>
  <si>
    <t>5,53</t>
  </si>
  <si>
    <t>2,09</t>
  </si>
  <si>
    <t>0,018</t>
  </si>
  <si>
    <t>0,024</t>
  </si>
  <si>
    <t>18,0</t>
  </si>
  <si>
    <t>1,84</t>
  </si>
  <si>
    <t>24,1</t>
  </si>
  <si>
    <t>0,994</t>
  </si>
  <si>
    <t>45,1</t>
  </si>
  <si>
    <t>2,96</t>
  </si>
  <si>
    <t>5,95</t>
  </si>
  <si>
    <t>28,21</t>
  </si>
  <si>
    <t>2,39</t>
  </si>
  <si>
    <t>0,04</t>
  </si>
  <si>
    <t>39,3</t>
  </si>
  <si>
    <t>0,064</t>
  </si>
  <si>
    <t>29,1</t>
  </si>
  <si>
    <t>24,5</t>
  </si>
  <si>
    <t>1,99</t>
  </si>
  <si>
    <t>25,3</t>
  </si>
  <si>
    <t>1,401</t>
  </si>
  <si>
    <t>16,9</t>
  </si>
  <si>
    <t>6,89</t>
  </si>
  <si>
    <t>9,41</t>
  </si>
  <si>
    <t>26,7</t>
  </si>
  <si>
    <t>3,95</t>
  </si>
  <si>
    <t>0,049</t>
  </si>
  <si>
    <t>0,268</t>
  </si>
  <si>
    <t>26,8</t>
  </si>
  <si>
    <t>22,3</t>
  </si>
  <si>
    <t>0,723</t>
  </si>
  <si>
    <t>56,6</t>
  </si>
  <si>
    <t>2,65</t>
  </si>
  <si>
    <t>43,9</t>
  </si>
  <si>
    <t>7,63</t>
  </si>
  <si>
    <t>41,45</t>
  </si>
  <si>
    <t>9,96</t>
  </si>
  <si>
    <t>0,023</t>
  </si>
  <si>
    <t>46,3</t>
  </si>
  <si>
    <t>31,3</t>
  </si>
  <si>
    <t>25,8</t>
  </si>
  <si>
    <t>2,06</t>
  </si>
  <si>
    <t>29,7</t>
  </si>
  <si>
    <t>0,407</t>
  </si>
  <si>
    <t>52,9</t>
  </si>
  <si>
    <t>47,2</t>
  </si>
  <si>
    <t>8,38</t>
  </si>
  <si>
    <t>38,63</t>
  </si>
  <si>
    <t>4,45</t>
  </si>
  <si>
    <t>48,2</t>
  </si>
  <si>
    <t>0,067</t>
  </si>
  <si>
    <t>33,6</t>
  </si>
  <si>
    <t>0,316</t>
  </si>
  <si>
    <t>79,7</t>
  </si>
  <si>
    <t>3,98</t>
  </si>
  <si>
    <t>65,6</t>
  </si>
  <si>
    <t>9,71</t>
  </si>
  <si>
    <t>55,88</t>
  </si>
  <si>
    <t>2,67</t>
  </si>
  <si>
    <t>0,03</t>
  </si>
  <si>
    <t>59,4</t>
  </si>
  <si>
    <t>0,065</t>
  </si>
  <si>
    <t>32,9</t>
  </si>
  <si>
    <t>0,655</t>
  </si>
  <si>
    <t>66,7</t>
  </si>
  <si>
    <t>4,13</t>
  </si>
  <si>
    <t>57,1</t>
  </si>
  <si>
    <t>9,01</t>
  </si>
  <si>
    <t>39,8</t>
  </si>
  <si>
    <t>2,93</t>
  </si>
  <si>
    <t>0,161</t>
  </si>
  <si>
    <t>&lt;10,0</t>
  </si>
  <si>
    <t>55,3</t>
  </si>
  <si>
    <t>0,029</t>
  </si>
  <si>
    <t>6,2</t>
  </si>
  <si>
    <t>6,3</t>
  </si>
  <si>
    <t>2,33</t>
  </si>
  <si>
    <t>3,49</t>
  </si>
  <si>
    <t>63,8</t>
  </si>
  <si>
    <t>10,26</t>
  </si>
  <si>
    <t>74,8</t>
  </si>
  <si>
    <t>0,099</t>
  </si>
  <si>
    <t>62,1</t>
  </si>
  <si>
    <t>0,035</t>
  </si>
  <si>
    <t>-0,4</t>
  </si>
  <si>
    <t>2,31</t>
  </si>
  <si>
    <t>1,107</t>
  </si>
  <si>
    <t>49,2</t>
  </si>
  <si>
    <t>7,5</t>
  </si>
  <si>
    <t>2,61</t>
  </si>
  <si>
    <t>0,193</t>
  </si>
  <si>
    <t>50,5</t>
  </si>
  <si>
    <t>0,032</t>
  </si>
  <si>
    <t>VN ORAVA</t>
  </si>
  <si>
    <t>K323</t>
  </si>
  <si>
    <t xml:space="preserve"> 4 - 7</t>
  </si>
  <si>
    <t>2,1</t>
  </si>
  <si>
    <t>0,601</t>
  </si>
  <si>
    <t>5,46</t>
  </si>
  <si>
    <t>8,54</t>
  </si>
  <si>
    <t>0,01</t>
  </si>
  <si>
    <t>23,4</t>
  </si>
  <si>
    <t xml:space="preserve">not relevant for Slovak reservoirs (rivers with chnged category) </t>
  </si>
  <si>
    <t>N**(no eutrophication based on benthic diatoms, phytoplankton and nutrients)</t>
  </si>
  <si>
    <t>There is no special and separate metrics for species diversity. Species diversity is included in the other metrics used for ecological potential assessment.</t>
  </si>
  <si>
    <t>16,2</t>
  </si>
  <si>
    <t>2,16</t>
  </si>
  <si>
    <t>11,9</t>
  </si>
  <si>
    <t>0,442</t>
  </si>
  <si>
    <t>5,81</t>
  </si>
  <si>
    <t>8,36</t>
  </si>
  <si>
    <t>0,019</t>
  </si>
  <si>
    <t>23,5</t>
  </si>
  <si>
    <t>2,36</t>
  </si>
  <si>
    <t>5,75</t>
  </si>
  <si>
    <t>8,47</t>
  </si>
  <si>
    <t>&lt;0,011</t>
  </si>
  <si>
    <t>2,45</t>
  </si>
  <si>
    <t>11,6</t>
  </si>
  <si>
    <t>0,275</t>
  </si>
  <si>
    <t>8,56</t>
  </si>
  <si>
    <t>0,02</t>
  </si>
  <si>
    <t>&lt;0,113</t>
  </si>
  <si>
    <t>5,59</t>
  </si>
  <si>
    <t>8,98</t>
  </si>
  <si>
    <t>&lt;0,008</t>
  </si>
  <si>
    <t>0,028</t>
  </si>
  <si>
    <t>5,9</t>
  </si>
  <si>
    <t>8,89</t>
  </si>
  <si>
    <t>9,8</t>
  </si>
  <si>
    <t>13,8</t>
  </si>
  <si>
    <t>2,11</t>
  </si>
  <si>
    <t>5,41</t>
  </si>
  <si>
    <t>0,09</t>
  </si>
  <si>
    <t>0,015</t>
  </si>
  <si>
    <t>K222</t>
  </si>
  <si>
    <t>6 - 8</t>
  </si>
  <si>
    <t>1,79</t>
  </si>
  <si>
    <t>2,89</t>
  </si>
  <si>
    <t>27,6</t>
  </si>
  <si>
    <t>204,0</t>
  </si>
  <si>
    <t>0,013</t>
  </si>
  <si>
    <t>Ecological potential -high (1) - based on the  results from 2017 (based on PH-FQE)</t>
  </si>
  <si>
    <t>E3** (based on benthic diatoms, phytoplankton and nutrients)</t>
  </si>
  <si>
    <t>Ecological potential - high (1) - based on the  results from 2017 (based on relevant BQE)</t>
  </si>
  <si>
    <t>-9,0</t>
  </si>
  <si>
    <t>1,78</t>
  </si>
  <si>
    <t>0,814</t>
  </si>
  <si>
    <t>30,0</t>
  </si>
  <si>
    <t>92,6</t>
  </si>
  <si>
    <t>20,7</t>
  </si>
  <si>
    <t>0,011</t>
  </si>
  <si>
    <t>4,0</t>
  </si>
  <si>
    <t>1,45</t>
  </si>
  <si>
    <t>0,791</t>
  </si>
  <si>
    <t>4,71</t>
  </si>
  <si>
    <t>32,5</t>
  </si>
  <si>
    <t>5,22</t>
  </si>
  <si>
    <t>135,0</t>
  </si>
  <si>
    <t>&lt;0,01</t>
  </si>
  <si>
    <t>12,5</t>
  </si>
  <si>
    <t>4,9</t>
  </si>
  <si>
    <t>1,48</t>
  </si>
  <si>
    <t>0,859</t>
  </si>
  <si>
    <t>3,23</t>
  </si>
  <si>
    <t>31,8</t>
  </si>
  <si>
    <t>3,96</t>
  </si>
  <si>
    <t>213,0</t>
  </si>
  <si>
    <t>19,2</t>
  </si>
  <si>
    <t>1,76</t>
  </si>
  <si>
    <t>1,085</t>
  </si>
  <si>
    <t>4,16</t>
  </si>
  <si>
    <t>4,48</t>
  </si>
  <si>
    <t>88,8</t>
  </si>
  <si>
    <t>1,69</t>
  </si>
  <si>
    <t>19,4</t>
  </si>
  <si>
    <t>0,021</t>
  </si>
  <si>
    <t>341,0</t>
  </si>
  <si>
    <t>19,6</t>
  </si>
  <si>
    <t>1,68</t>
  </si>
  <si>
    <t>12,2</t>
  </si>
  <si>
    <t>2,85</t>
  </si>
  <si>
    <t>47,1</t>
  </si>
  <si>
    <t>0,701</t>
  </si>
  <si>
    <t>2,66</t>
  </si>
  <si>
    <t>4,95</t>
  </si>
  <si>
    <t>37,3</t>
  </si>
  <si>
    <t>0,012</t>
  </si>
  <si>
    <t>11,2</t>
  </si>
  <si>
    <t>12,6</t>
  </si>
  <si>
    <t>0,881</t>
  </si>
  <si>
    <t>2,79</t>
  </si>
  <si>
    <t>5,06</t>
  </si>
  <si>
    <t>32,1</t>
  </si>
  <si>
    <t>20,4</t>
  </si>
  <si>
    <t>7,0</t>
  </si>
  <si>
    <t>1,58</t>
  </si>
  <si>
    <t>12,9</t>
  </si>
  <si>
    <t>2,84</t>
  </si>
  <si>
    <t>5,69</t>
  </si>
  <si>
    <t>387,0</t>
  </si>
  <si>
    <t>0,588</t>
  </si>
  <si>
    <t>35,2</t>
  </si>
  <si>
    <t>0,022</t>
  </si>
  <si>
    <t>1,53</t>
  </si>
  <si>
    <t>21,5</t>
  </si>
  <si>
    <t>0,542</t>
  </si>
  <si>
    <t>2,69</t>
  </si>
  <si>
    <t>37,2</t>
  </si>
  <si>
    <t>5,44</t>
  </si>
  <si>
    <t>69,1</t>
  </si>
  <si>
    <t>22,1</t>
  </si>
  <si>
    <t>0,042</t>
  </si>
  <si>
    <t>K2S</t>
  </si>
  <si>
    <t xml:space="preserve"> 9 - 10</t>
  </si>
  <si>
    <t>5,0</t>
  </si>
  <si>
    <t>6,0</t>
  </si>
  <si>
    <t>43,2</t>
  </si>
  <si>
    <t>1,85</t>
  </si>
  <si>
    <t>0,134</t>
  </si>
  <si>
    <t>39,7</t>
  </si>
  <si>
    <t>E3** (based on benthic diatoms, macrophytes and nutrients)</t>
  </si>
  <si>
    <t>Benthic invertebrates - Margalef index - 4 (quality class), no other special and separate metrics for species diversity. Species diversity is included in the other metrics used for ecological status assessment.</t>
  </si>
  <si>
    <t>0,0</t>
  </si>
  <si>
    <t>1,96</t>
  </si>
  <si>
    <t>41,2</t>
  </si>
  <si>
    <t>0,256</t>
  </si>
  <si>
    <t>61,2</t>
  </si>
  <si>
    <t>0,216</t>
  </si>
  <si>
    <t>-1,0</t>
  </si>
  <si>
    <t>8,77</t>
  </si>
  <si>
    <t>3,12</t>
  </si>
  <si>
    <t>0,182</t>
  </si>
  <si>
    <t>42,6</t>
  </si>
  <si>
    <t>0,142</t>
  </si>
  <si>
    <t>13,5</t>
  </si>
  <si>
    <t>78,7</t>
  </si>
  <si>
    <t>1,44</t>
  </si>
  <si>
    <t>75,5</t>
  </si>
  <si>
    <t>0,303</t>
  </si>
  <si>
    <t>15,2</t>
  </si>
  <si>
    <t>97,3</t>
  </si>
  <si>
    <t>1,62</t>
  </si>
  <si>
    <t>188,0</t>
  </si>
  <si>
    <t>7,64</t>
  </si>
  <si>
    <t>0,643</t>
  </si>
  <si>
    <t>99,2</t>
  </si>
  <si>
    <t>90,5</t>
  </si>
  <si>
    <t>18,7</t>
  </si>
  <si>
    <t>3,24</t>
  </si>
  <si>
    <t>0,137</t>
  </si>
  <si>
    <t>62,9</t>
  </si>
  <si>
    <t>0,329</t>
  </si>
  <si>
    <t>3,8</t>
  </si>
  <si>
    <t>73,0</t>
  </si>
  <si>
    <t>1,33</t>
  </si>
  <si>
    <t>134,0</t>
  </si>
  <si>
    <t>7,74</t>
  </si>
  <si>
    <t>0,66</t>
  </si>
  <si>
    <t>100,7</t>
  </si>
  <si>
    <t>0,277</t>
  </si>
  <si>
    <t>20,6</t>
  </si>
  <si>
    <t>78,9</t>
  </si>
  <si>
    <t>1,24</t>
  </si>
  <si>
    <t>7,82</t>
  </si>
  <si>
    <t>62,6</t>
  </si>
  <si>
    <t>0,322</t>
  </si>
  <si>
    <t>78,6</t>
  </si>
  <si>
    <t>1,82</t>
  </si>
  <si>
    <t>117,0</t>
  </si>
  <si>
    <t>5,37</t>
  </si>
  <si>
    <t>8,01</t>
  </si>
  <si>
    <t>0,539</t>
  </si>
  <si>
    <t>91,0</t>
  </si>
  <si>
    <t>0,258</t>
  </si>
  <si>
    <t>4,6</t>
  </si>
  <si>
    <t>112,0</t>
  </si>
  <si>
    <t>312,0</t>
  </si>
  <si>
    <t>7,01</t>
  </si>
  <si>
    <t>0,43</t>
  </si>
  <si>
    <t>142,7</t>
  </si>
  <si>
    <t>0,208</t>
  </si>
  <si>
    <t>73,1</t>
  </si>
  <si>
    <t>48,5</t>
  </si>
  <si>
    <t>3,51</t>
  </si>
  <si>
    <t>0,197</t>
  </si>
  <si>
    <t>0,244</t>
  </si>
  <si>
    <t>6,5</t>
  </si>
  <si>
    <t>79,3</t>
  </si>
  <si>
    <t>99,8</t>
  </si>
  <si>
    <t>5,98</t>
  </si>
  <si>
    <t>8,45</t>
  </si>
  <si>
    <t>0,462</t>
  </si>
  <si>
    <t>87,5</t>
  </si>
  <si>
    <t>0,232</t>
  </si>
  <si>
    <t>8,3</t>
  </si>
  <si>
    <t>8,91</t>
  </si>
  <si>
    <t>32,4</t>
  </si>
  <si>
    <t>N* (no eutrophication based on benthic diatoms, macrophytes and nutrients)</t>
  </si>
  <si>
    <t>Benthic invertebrates - Margalef index - 2 (quality class), no other special and separate metrics for species diversity. Species diversity is included in the other metrics used for ecological status assessment.</t>
  </si>
  <si>
    <t>Ecological status - good (2) - based on the  results from 2017 (based on relevant BQE)</t>
  </si>
  <si>
    <t>-7,0</t>
  </si>
  <si>
    <t>1,04</t>
  </si>
  <si>
    <t>4,86</t>
  </si>
  <si>
    <t>8,94</t>
  </si>
  <si>
    <t>34,2</t>
  </si>
  <si>
    <t>0,017</t>
  </si>
  <si>
    <t>5,5</t>
  </si>
  <si>
    <t>21,6</t>
  </si>
  <si>
    <t>13,6</t>
  </si>
  <si>
    <t>10,4</t>
  </si>
  <si>
    <t>&lt;9,71</t>
  </si>
  <si>
    <t>36,4</t>
  </si>
  <si>
    <t>1,062</t>
  </si>
  <si>
    <t>9,2</t>
  </si>
  <si>
    <t>51,3</t>
  </si>
  <si>
    <t>10,2</t>
  </si>
  <si>
    <t>0,025</t>
  </si>
  <si>
    <t>33,1</t>
  </si>
  <si>
    <t>2,77</t>
  </si>
  <si>
    <t>12,3</t>
  </si>
  <si>
    <t>3,55</t>
  </si>
  <si>
    <t>8,65</t>
  </si>
  <si>
    <t>0,081</t>
  </si>
  <si>
    <t>33,3</t>
  </si>
  <si>
    <t>14,4</t>
  </si>
  <si>
    <t>2,41</t>
  </si>
  <si>
    <t>17,4</t>
  </si>
  <si>
    <t>2,76</t>
  </si>
  <si>
    <t>29,5</t>
  </si>
  <si>
    <t>30,3</t>
  </si>
  <si>
    <t>25,5</t>
  </si>
  <si>
    <t>22,7</t>
  </si>
  <si>
    <t>9,4</t>
  </si>
  <si>
    <t>28,6</t>
  </si>
  <si>
    <t>6,78</t>
  </si>
  <si>
    <t>25,9</t>
  </si>
  <si>
    <t>0,014</t>
  </si>
  <si>
    <t>24,7</t>
  </si>
  <si>
    <t>12,7</t>
  </si>
  <si>
    <t>0,746</t>
  </si>
  <si>
    <t>39,5</t>
  </si>
  <si>
    <t>7,27</t>
  </si>
  <si>
    <t>0,037</t>
  </si>
  <si>
    <t>76,1</t>
  </si>
  <si>
    <t>17,8</t>
  </si>
  <si>
    <t>16,5</t>
  </si>
  <si>
    <t>2,37</t>
  </si>
  <si>
    <t>13,2</t>
  </si>
  <si>
    <t>0,768</t>
  </si>
  <si>
    <t>6,4</t>
  </si>
  <si>
    <t>3,14</t>
  </si>
  <si>
    <t>40,1</t>
  </si>
  <si>
    <t>7,92</t>
  </si>
  <si>
    <t>27,9</t>
  </si>
  <si>
    <t>7,2</t>
  </si>
  <si>
    <t>2,38</t>
  </si>
  <si>
    <t>15,6</t>
  </si>
  <si>
    <t>8,7</t>
  </si>
  <si>
    <t>3,38</t>
  </si>
  <si>
    <t>50,8</t>
  </si>
  <si>
    <t>11,78</t>
  </si>
  <si>
    <t>36,6</t>
  </si>
  <si>
    <t>30,4</t>
  </si>
  <si>
    <t>10,9</t>
  </si>
  <si>
    <t>2,29</t>
  </si>
  <si>
    <t>3,11</t>
  </si>
  <si>
    <t>42,3</t>
  </si>
  <si>
    <t>30,6</t>
  </si>
  <si>
    <t>5,2</t>
  </si>
  <si>
    <t>2,22</t>
  </si>
  <si>
    <t>8,4</t>
  </si>
  <si>
    <t>8,55</t>
  </si>
  <si>
    <t>9,98</t>
  </si>
  <si>
    <t>Al - total</t>
  </si>
  <si>
    <t xml:space="preserve">NOTES: </t>
  </si>
  <si>
    <t>* on the teritorry of Slovakia only</t>
  </si>
  <si>
    <t>Source: Danube sub basin management plan (2015)</t>
  </si>
  <si>
    <t>Al dissolved</t>
  </si>
  <si>
    <t>N - no eutrophication</t>
  </si>
  <si>
    <t>R - risk of eutrophication</t>
  </si>
  <si>
    <t>E3, E4, E5 - the degree of eutrophication on the basis of phyto-component classification</t>
  </si>
  <si>
    <t>**2017</t>
  </si>
  <si>
    <t>*2018</t>
  </si>
  <si>
    <r>
      <t>N</t>
    </r>
    <r>
      <rPr>
        <vertAlign val="subscript"/>
        <sz val="11"/>
        <rFont val="Calibri"/>
        <family val="2"/>
        <charset val="238"/>
        <scheme val="minor"/>
      </rPr>
      <t>tot</t>
    </r>
    <r>
      <rPr>
        <sz val="11"/>
        <rFont val="Calibri"/>
        <family val="2"/>
        <charset val="238"/>
        <scheme val="minor"/>
      </rPr>
      <t xml:space="preserve"> / P</t>
    </r>
    <r>
      <rPr>
        <vertAlign val="subscript"/>
        <sz val="11"/>
        <rFont val="Calibri"/>
        <family val="2"/>
        <charset val="238"/>
        <scheme val="minor"/>
      </rPr>
      <t>tot</t>
    </r>
  </si>
  <si>
    <r>
      <t>NO</t>
    </r>
    <r>
      <rPr>
        <vertAlign val="subscript"/>
        <sz val="11"/>
        <rFont val="Calibri"/>
        <family val="2"/>
        <charset val="238"/>
        <scheme val="minor"/>
      </rPr>
      <t>3</t>
    </r>
    <r>
      <rPr>
        <sz val="11"/>
        <rFont val="Calibri"/>
        <family val="2"/>
        <charset val="238"/>
        <scheme val="minor"/>
      </rPr>
      <t>-N</t>
    </r>
  </si>
  <si>
    <r>
      <t>DOC /</t>
    </r>
    <r>
      <rPr>
        <b/>
        <sz val="11"/>
        <rFont val="Calibri"/>
        <family val="2"/>
        <charset val="238"/>
        <scheme val="minor"/>
      </rPr>
      <t xml:space="preserve"> TOC</t>
    </r>
    <r>
      <rPr>
        <sz val="11"/>
        <rFont val="Calibri"/>
        <family val="2"/>
        <charset val="238"/>
        <scheme val="minor"/>
      </rPr>
      <t xml:space="preserve"> or PERM</t>
    </r>
  </si>
  <si>
    <r>
      <t>NH</t>
    </r>
    <r>
      <rPr>
        <vertAlign val="subscript"/>
        <sz val="11"/>
        <rFont val="Calibri"/>
        <family val="2"/>
        <charset val="238"/>
        <scheme val="minor"/>
      </rPr>
      <t>4</t>
    </r>
    <r>
      <rPr>
        <sz val="11"/>
        <rFont val="Calibri"/>
        <family val="2"/>
        <charset val="238"/>
        <scheme val="minor"/>
      </rPr>
      <t>-N</t>
    </r>
  </si>
  <si>
    <r>
      <t>Al</t>
    </r>
    <r>
      <rPr>
        <vertAlign val="subscript"/>
        <sz val="11"/>
        <rFont val="Calibri"/>
        <family val="2"/>
        <charset val="238"/>
        <scheme val="minor"/>
      </rPr>
      <t xml:space="preserve">inorg </t>
    </r>
    <r>
      <rPr>
        <sz val="11"/>
        <rFont val="Calibri"/>
        <family val="2"/>
        <charset val="238"/>
        <scheme val="minor"/>
      </rPr>
      <t>(labile)</t>
    </r>
  </si>
  <si>
    <r>
      <t>P</t>
    </r>
    <r>
      <rPr>
        <vertAlign val="subscript"/>
        <sz val="11"/>
        <rFont val="Calibri"/>
        <family val="2"/>
        <charset val="238"/>
        <scheme val="minor"/>
      </rPr>
      <t>tot</t>
    </r>
  </si>
  <si>
    <r>
      <t>km</t>
    </r>
    <r>
      <rPr>
        <vertAlign val="superscript"/>
        <sz val="11"/>
        <rFont val="Calibri"/>
        <family val="2"/>
        <charset val="238"/>
        <scheme val="minor"/>
      </rPr>
      <t>2</t>
    </r>
    <r>
      <rPr>
        <sz val="11"/>
        <rFont val="Calibri"/>
        <family val="2"/>
        <charset val="238"/>
        <scheme val="minor"/>
      </rPr>
      <t xml:space="preserve"> or km</t>
    </r>
  </si>
  <si>
    <r>
      <t>km</t>
    </r>
    <r>
      <rPr>
        <vertAlign val="superscript"/>
        <sz val="11"/>
        <rFont val="Calibri"/>
        <family val="2"/>
        <charset val="238"/>
        <scheme val="minor"/>
      </rPr>
      <t>2</t>
    </r>
  </si>
  <si>
    <r>
      <t xml:space="preserve">μeq/l </t>
    </r>
    <r>
      <rPr>
        <b/>
        <sz val="11"/>
        <rFont val="Calibri"/>
        <family val="2"/>
        <charset val="238"/>
        <scheme val="minor"/>
      </rPr>
      <t>(mmol/l)</t>
    </r>
  </si>
  <si>
    <t>Mesasurement type **</t>
  </si>
  <si>
    <t>Sampling layer number ***</t>
  </si>
  <si>
    <t>throughfall</t>
  </si>
  <si>
    <t>open field (bulk)</t>
  </si>
  <si>
    <t xml:space="preserve">open field (bulk) </t>
  </si>
  <si>
    <t>206*</t>
  </si>
  <si>
    <t>zero tension lysimeter</t>
  </si>
  <si>
    <t xml:space="preserve">* plot 206: forest stand destroyed by windstorm, only open field deposition sampling continued </t>
  </si>
  <si>
    <t>** stainless plate lysimeter</t>
  </si>
  <si>
    <t>*** number 1 means first layer in mineral soil (0 used for "zero depth" = under surface organic layer)</t>
  </si>
  <si>
    <t>28.06.2019</t>
  </si>
  <si>
    <t>7 - 10</t>
  </si>
  <si>
    <t>4 - 5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</si>
</sst>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dd\.mm\.yyyy"/>
    <numFmt numFmtId="166" formatCode="0.000"/>
  </numFmts>
  <fonts count="47" x14ac:knownFonts="1">
    <font>
      <sz val="11"/>
      <color theme="1"/>
      <name val="Calibri"/>
      <family val="2"/>
      <scheme val="minor"/>
    </font>
    <font>
      <sz val="9"/>
      <color theme="1"/>
      <name val="Arial"/>
      <family val="2"/>
    </font>
    <font>
      <b/>
      <sz val="11"/>
      <color theme="1"/>
      <name val="Calibri"/>
      <family val="2"/>
      <scheme val="minor"/>
    </font>
    <font>
      <b/>
      <sz val="14"/>
      <color theme="1"/>
      <name val="Calibri"/>
      <family val="2"/>
      <scheme val="minor"/>
    </font>
    <font>
      <b/>
      <sz val="16"/>
      <color theme="1"/>
      <name val="Calibri"/>
      <family val="2"/>
      <scheme val="minor"/>
    </font>
    <font>
      <b/>
      <sz val="14"/>
      <name val="Calibri"/>
      <family val="2"/>
      <scheme val="minor"/>
    </font>
    <font>
      <vertAlign val="superscript"/>
      <sz val="11"/>
      <color theme="1"/>
      <name val="Calibri"/>
      <family val="2"/>
      <scheme val="minor"/>
    </font>
    <font>
      <sz val="7"/>
      <color rgb="FF000000"/>
      <name val="Calibri"/>
      <family val="2"/>
    </font>
    <font>
      <sz val="7"/>
      <color rgb="FF000000"/>
      <name val="Calibri"/>
      <family val="2"/>
      <scheme val="minor"/>
    </font>
    <font>
      <sz val="11"/>
      <color rgb="FF000000"/>
      <name val="Calibri"/>
      <family val="2"/>
      <scheme val="minor"/>
    </font>
    <font>
      <vertAlign val="subscript"/>
      <sz val="11"/>
      <color theme="1"/>
      <name val="Calibri"/>
      <family val="2"/>
      <scheme val="minor"/>
    </font>
    <font>
      <sz val="14"/>
      <color theme="1"/>
      <name val="Arial"/>
      <family val="2"/>
    </font>
    <font>
      <sz val="10"/>
      <color rgb="FF000000"/>
      <name val="Arial"/>
      <family val="2"/>
    </font>
    <font>
      <u/>
      <sz val="11"/>
      <color theme="10"/>
      <name val="Calibri"/>
      <family val="2"/>
      <scheme val="minor"/>
    </font>
    <font>
      <sz val="11"/>
      <name val="Calibri"/>
      <family val="2"/>
      <scheme val="minor"/>
    </font>
    <font>
      <vertAlign val="superscript"/>
      <sz val="11"/>
      <name val="Calibri"/>
      <family val="2"/>
      <scheme val="minor"/>
    </font>
    <font>
      <vertAlign val="subscript"/>
      <sz val="11"/>
      <name val="Calibri"/>
      <family val="2"/>
      <scheme val="minor"/>
    </font>
    <font>
      <sz val="11"/>
      <color indexed="8"/>
      <name val="Calibri"/>
      <family val="2"/>
      <charset val="1"/>
    </font>
    <font>
      <sz val="11"/>
      <name val="Calibri"/>
      <family val="2"/>
      <charset val="1"/>
    </font>
    <font>
      <b/>
      <sz val="16"/>
      <color indexed="8"/>
      <name val="Calibri"/>
      <family val="2"/>
      <charset val="1"/>
    </font>
    <font>
      <b/>
      <sz val="14"/>
      <name val="Calibri"/>
      <family val="2"/>
      <charset val="1"/>
    </font>
    <font>
      <b/>
      <sz val="14"/>
      <color indexed="8"/>
      <name val="Calibri"/>
      <family val="2"/>
      <charset val="1"/>
    </font>
    <font>
      <b/>
      <sz val="11"/>
      <color indexed="8"/>
      <name val="Calibri"/>
      <family val="2"/>
      <charset val="1"/>
    </font>
    <font>
      <sz val="11"/>
      <color indexed="10"/>
      <name val="Calibri"/>
      <family val="2"/>
      <charset val="238"/>
    </font>
    <font>
      <sz val="11"/>
      <color indexed="8"/>
      <name val="Calibri"/>
      <family val="2"/>
      <charset val="238"/>
    </font>
    <font>
      <sz val="11"/>
      <name val="Calibri"/>
      <family val="2"/>
      <charset val="238"/>
    </font>
    <font>
      <sz val="11"/>
      <name val="Calibri"/>
      <family val="2"/>
      <charset val="238"/>
      <scheme val="minor"/>
    </font>
    <font>
      <sz val="10"/>
      <color indexed="8"/>
      <name val="Arial"/>
      <family val="2"/>
      <charset val="238"/>
    </font>
    <font>
      <sz val="11"/>
      <color rgb="FFFF0000"/>
      <name val="Calibri"/>
      <family val="2"/>
      <charset val="1"/>
    </font>
    <font>
      <sz val="12"/>
      <name val="Times New Roman"/>
      <family val="1"/>
      <charset val="238"/>
    </font>
    <font>
      <sz val="9"/>
      <color indexed="8"/>
      <name val="Arial"/>
      <family val="2"/>
      <charset val="1"/>
    </font>
    <font>
      <sz val="11"/>
      <color indexed="8"/>
      <name val="Calibri"/>
      <family val="2"/>
      <charset val="238"/>
      <scheme val="minor"/>
    </font>
    <font>
      <sz val="11"/>
      <color indexed="10"/>
      <name val="Calibri"/>
      <family val="2"/>
      <charset val="1"/>
    </font>
    <font>
      <sz val="11"/>
      <color rgb="FF006100"/>
      <name val="Calibri"/>
      <family val="2"/>
      <charset val="238"/>
      <scheme val="minor"/>
    </font>
    <font>
      <sz val="11"/>
      <color rgb="FFFF0000"/>
      <name val="Calibri"/>
      <family val="2"/>
      <charset val="238"/>
      <scheme val="minor"/>
    </font>
    <font>
      <b/>
      <sz val="14"/>
      <name val="Calibri"/>
      <family val="2"/>
      <charset val="238"/>
      <scheme val="minor"/>
    </font>
    <font>
      <sz val="9"/>
      <color rgb="FFFF0000"/>
      <name val="Calibri"/>
      <family val="2"/>
      <charset val="238"/>
      <scheme val="minor"/>
    </font>
    <font>
      <b/>
      <sz val="16"/>
      <name val="Calibri"/>
      <family val="2"/>
      <charset val="238"/>
      <scheme val="minor"/>
    </font>
    <font>
      <b/>
      <sz val="11"/>
      <name val="Calibri"/>
      <family val="2"/>
      <charset val="238"/>
      <scheme val="minor"/>
    </font>
    <font>
      <vertAlign val="subscript"/>
      <sz val="11"/>
      <name val="Calibri"/>
      <family val="2"/>
      <charset val="238"/>
      <scheme val="minor"/>
    </font>
    <font>
      <vertAlign val="superscript"/>
      <sz val="11"/>
      <name val="Calibri"/>
      <family val="2"/>
      <charset val="238"/>
      <scheme val="minor"/>
    </font>
    <font>
      <sz val="10"/>
      <name val="Calibri"/>
      <family val="2"/>
      <charset val="238"/>
      <scheme val="minor"/>
    </font>
    <font>
      <sz val="9"/>
      <name val="Calibri"/>
      <family val="2"/>
      <charset val="238"/>
      <scheme val="minor"/>
    </font>
    <font>
      <sz val="8"/>
      <name val="Calibri"/>
      <family val="2"/>
      <charset val="238"/>
      <scheme val="minor"/>
    </font>
    <font>
      <b/>
      <sz val="9"/>
      <name val="Calibri"/>
      <family val="2"/>
      <charset val="238"/>
      <scheme val="minor"/>
    </font>
    <font>
      <sz val="10"/>
      <name val="Arial CE"/>
      <charset val="238"/>
    </font>
    <font>
      <sz val="10"/>
      <name val="Arial"/>
      <family val="2"/>
      <charset val="238"/>
    </font>
  </fonts>
  <fills count="6">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76">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8"/>
      </left>
      <right/>
      <top style="medium">
        <color indexed="8"/>
      </top>
      <bottom/>
      <diagonal/>
    </border>
    <border>
      <left style="medium">
        <color indexed="8"/>
      </left>
      <right/>
      <top/>
      <bottom/>
      <diagonal/>
    </border>
    <border>
      <left style="medium">
        <color indexed="8"/>
      </left>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8"/>
      </top>
      <bottom/>
      <diagonal/>
    </border>
    <border>
      <left/>
      <right style="medium">
        <color indexed="8"/>
      </right>
      <top style="medium">
        <color indexed="8"/>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64"/>
      </right>
      <top style="medium">
        <color indexed="64"/>
      </top>
      <bottom style="thin">
        <color indexed="8"/>
      </bottom>
      <diagonal/>
    </border>
    <border>
      <left/>
      <right/>
      <top style="medium">
        <color indexed="64"/>
      </top>
      <bottom style="thin">
        <color indexed="8"/>
      </bottom>
      <diagonal/>
    </border>
    <border>
      <left style="medium">
        <color indexed="64"/>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right style="medium">
        <color indexed="8"/>
      </right>
      <top/>
      <bottom/>
      <diagonal/>
    </border>
    <border>
      <left style="thin">
        <color indexed="64"/>
      </left>
      <right/>
      <top/>
      <bottom/>
      <diagonal/>
    </border>
    <border>
      <left/>
      <right/>
      <top style="medium">
        <color indexed="64"/>
      </top>
      <bottom style="thin">
        <color indexed="64"/>
      </bottom>
      <diagonal/>
    </border>
    <border>
      <left/>
      <right/>
      <top/>
      <bottom style="medium">
        <color indexed="8"/>
      </bottom>
      <diagonal/>
    </border>
    <border>
      <left/>
      <right style="medium">
        <color indexed="8"/>
      </right>
      <top/>
      <bottom style="medium">
        <color indexed="8"/>
      </bottom>
      <diagonal/>
    </border>
    <border>
      <left style="thin">
        <color indexed="64"/>
      </left>
      <right style="thin">
        <color indexed="64"/>
      </right>
      <top style="thin">
        <color indexed="64"/>
      </top>
      <bottom/>
      <diagonal/>
    </border>
  </borders>
  <cellStyleXfs count="6">
    <xf numFmtId="0" fontId="0" fillId="0" borderId="0"/>
    <xf numFmtId="0" fontId="13" fillId="0" borderId="0" applyNumberFormat="0" applyFill="0" applyBorder="0" applyAlignment="0" applyProtection="0"/>
    <xf numFmtId="0" fontId="17" fillId="0" borderId="0"/>
    <xf numFmtId="0" fontId="33" fillId="2" borderId="0" applyNumberFormat="0" applyBorder="0" applyAlignment="0" applyProtection="0"/>
    <xf numFmtId="0" fontId="45" fillId="0" borderId="0"/>
    <xf numFmtId="0" fontId="46" fillId="0" borderId="0"/>
  </cellStyleXfs>
  <cellXfs count="499">
    <xf numFmtId="0" fontId="0" fillId="0" borderId="0" xfId="0"/>
    <xf numFmtId="0" fontId="0" fillId="0" borderId="0" xfId="0" applyAlignment="1">
      <alignment horizontal="center" vertical="center" wrapText="1"/>
    </xf>
    <xf numFmtId="0" fontId="0" fillId="0" borderId="10" xfId="0" applyBorder="1"/>
    <xf numFmtId="0" fontId="0" fillId="0" borderId="11" xfId="0" applyBorder="1"/>
    <xf numFmtId="0" fontId="0" fillId="0" borderId="12" xfId="0" applyBorder="1"/>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0" fillId="0" borderId="19" xfId="0" applyBorder="1"/>
    <xf numFmtId="0" fontId="0" fillId="0" borderId="20" xfId="0" applyBorder="1"/>
    <xf numFmtId="0" fontId="3" fillId="0" borderId="19" xfId="0" applyFont="1" applyBorder="1"/>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2" fillId="0" borderId="0" xfId="0" applyFont="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3" fillId="0" borderId="18"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4" xfId="0" applyFont="1" applyBorder="1" applyAlignment="1">
      <alignment vertical="center"/>
    </xf>
    <xf numFmtId="0" fontId="3" fillId="0" borderId="19" xfId="0" applyFont="1" applyBorder="1" applyAlignment="1">
      <alignment vertical="center"/>
    </xf>
    <xf numFmtId="0" fontId="5" fillId="0" borderId="18" xfId="0" applyFont="1" applyBorder="1" applyAlignment="1" applyProtection="1">
      <alignment vertical="center"/>
    </xf>
    <xf numFmtId="0" fontId="0" fillId="0" borderId="28" xfId="0" applyBorder="1" applyAlignment="1">
      <alignment horizontal="center" vertical="center" wrapText="1"/>
    </xf>
    <xf numFmtId="0" fontId="0" fillId="0" borderId="27"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2" fillId="0" borderId="20" xfId="0"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0" fillId="0" borderId="35" xfId="0" applyBorder="1" applyAlignment="1">
      <alignment horizontal="center" vertical="center" wrapText="1"/>
    </xf>
    <xf numFmtId="0" fontId="3" fillId="0" borderId="6" xfId="0" applyFont="1" applyBorder="1" applyAlignment="1">
      <alignment vertical="center"/>
    </xf>
    <xf numFmtId="0" fontId="3" fillId="0" borderId="20"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0" fillId="0" borderId="41" xfId="0" applyBorder="1" applyAlignment="1">
      <alignment horizontal="center" vertical="center" wrapText="1"/>
    </xf>
    <xf numFmtId="0" fontId="14" fillId="0" borderId="27"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7"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xf numFmtId="0" fontId="2" fillId="0" borderId="18" xfId="0" applyFont="1" applyBorder="1" applyAlignment="1">
      <alignment horizontal="center" vertical="center" wrapText="1"/>
    </xf>
    <xf numFmtId="0" fontId="0" fillId="0" borderId="37" xfId="0" applyBorder="1" applyAlignment="1">
      <alignment horizontal="center" vertical="center" wrapText="1"/>
    </xf>
    <xf numFmtId="0" fontId="0" fillId="0" borderId="9" xfId="0" applyBorder="1" applyAlignment="1">
      <alignment horizontal="center" vertical="center" wrapText="1"/>
    </xf>
    <xf numFmtId="0" fontId="0" fillId="0" borderId="0" xfId="0" applyFill="1" applyBorder="1" applyAlignment="1">
      <alignment horizontal="center" vertical="center"/>
    </xf>
    <xf numFmtId="0" fontId="0" fillId="0" borderId="9" xfId="0" applyFill="1" applyBorder="1" applyAlignment="1">
      <alignment horizontal="center" vertical="center"/>
    </xf>
    <xf numFmtId="0" fontId="14" fillId="0" borderId="3"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3" xfId="0" applyFont="1" applyBorder="1" applyAlignment="1">
      <alignment horizontal="center" vertical="center"/>
    </xf>
    <xf numFmtId="0" fontId="14" fillId="0" borderId="13" xfId="0" applyFont="1" applyBorder="1" applyAlignment="1">
      <alignment vertical="center"/>
    </xf>
    <xf numFmtId="0" fontId="17" fillId="0" borderId="0" xfId="2" applyFont="1" applyAlignment="1">
      <alignment horizontal="left" vertical="center"/>
    </xf>
    <xf numFmtId="0" fontId="18" fillId="0" borderId="0" xfId="2" applyFont="1" applyAlignment="1" applyProtection="1">
      <alignment horizontal="left" vertical="center"/>
    </xf>
    <xf numFmtId="49" fontId="18" fillId="0" borderId="0" xfId="2" applyNumberFormat="1" applyFont="1" applyFill="1" applyAlignment="1" applyProtection="1">
      <alignment horizontal="left" vertical="center"/>
      <protection locked="0"/>
    </xf>
    <xf numFmtId="0" fontId="18" fillId="0" borderId="0" xfId="2" applyFont="1" applyAlignment="1" applyProtection="1">
      <alignment horizontal="left" vertical="center" wrapText="1"/>
    </xf>
    <xf numFmtId="0" fontId="18" fillId="0" borderId="0" xfId="2" applyFont="1" applyFill="1" applyAlignment="1" applyProtection="1">
      <alignment horizontal="left" vertical="center"/>
      <protection locked="0"/>
    </xf>
    <xf numFmtId="0" fontId="18" fillId="0" borderId="0" xfId="2" applyFont="1" applyFill="1" applyAlignment="1" applyProtection="1">
      <alignment horizontal="left" vertical="center"/>
    </xf>
    <xf numFmtId="0" fontId="18" fillId="0" borderId="0" xfId="2" applyFont="1" applyFill="1" applyAlignment="1" applyProtection="1">
      <alignment horizontal="left" vertical="center" wrapText="1"/>
    </xf>
    <xf numFmtId="0" fontId="18" fillId="0" borderId="47" xfId="2" applyFont="1" applyFill="1" applyBorder="1" applyAlignment="1" applyProtection="1">
      <alignment horizontal="left" vertical="center" wrapText="1"/>
    </xf>
    <xf numFmtId="0" fontId="18" fillId="0" borderId="45" xfId="2" applyFont="1" applyFill="1" applyBorder="1" applyAlignment="1" applyProtection="1">
      <alignment horizontal="left" vertical="center" wrapText="1"/>
    </xf>
    <xf numFmtId="0" fontId="17" fillId="0" borderId="48" xfId="2" applyFont="1" applyBorder="1" applyAlignment="1">
      <alignment horizontal="left" vertical="center"/>
    </xf>
    <xf numFmtId="0" fontId="13" fillId="0" borderId="1" xfId="1" applyBorder="1"/>
    <xf numFmtId="0" fontId="18" fillId="0" borderId="48" xfId="2" applyFont="1" applyBorder="1" applyAlignment="1" applyProtection="1">
      <alignment horizontal="left" vertical="center"/>
    </xf>
    <xf numFmtId="0" fontId="17" fillId="0" borderId="1" xfId="2" applyFont="1" applyBorder="1" applyAlignment="1">
      <alignment horizontal="left" vertical="center"/>
    </xf>
    <xf numFmtId="49" fontId="17" fillId="0" borderId="1" xfId="2" applyNumberFormat="1" applyFont="1" applyBorder="1" applyAlignment="1">
      <alignment horizontal="left" vertical="center"/>
    </xf>
    <xf numFmtId="0" fontId="18" fillId="0" borderId="49" xfId="2" applyFont="1" applyFill="1" applyBorder="1" applyAlignment="1" applyProtection="1">
      <alignment horizontal="left" vertical="center"/>
    </xf>
    <xf numFmtId="0" fontId="17" fillId="0" borderId="2" xfId="2" applyFont="1" applyBorder="1" applyAlignment="1">
      <alignment horizontal="left" vertical="center"/>
    </xf>
    <xf numFmtId="0" fontId="17" fillId="0" borderId="45" xfId="2" applyFont="1" applyBorder="1" applyAlignment="1">
      <alignment horizontal="left" vertical="center"/>
    </xf>
    <xf numFmtId="0" fontId="17" fillId="0" borderId="0" xfId="2" applyAlignment="1">
      <alignment horizontal="left" vertical="center"/>
    </xf>
    <xf numFmtId="0" fontId="19" fillId="0" borderId="0" xfId="2" applyFont="1" applyAlignment="1">
      <alignment horizontal="left" vertical="center"/>
    </xf>
    <xf numFmtId="0" fontId="17" fillId="0" borderId="0" xfId="2" applyAlignment="1">
      <alignment horizontal="center" vertical="center"/>
    </xf>
    <xf numFmtId="0" fontId="17" fillId="0" borderId="0" xfId="2" applyAlignment="1">
      <alignment vertical="center"/>
    </xf>
    <xf numFmtId="0" fontId="17" fillId="0" borderId="0" xfId="2" applyAlignment="1">
      <alignment vertical="center" wrapText="1"/>
    </xf>
    <xf numFmtId="0" fontId="17" fillId="0" borderId="0" xfId="2"/>
    <xf numFmtId="0" fontId="17" fillId="0" borderId="0" xfId="2" applyFont="1" applyAlignment="1">
      <alignment horizontal="center" vertical="center"/>
    </xf>
    <xf numFmtId="0" fontId="17" fillId="0" borderId="0" xfId="2" applyAlignment="1">
      <alignment wrapText="1"/>
    </xf>
    <xf numFmtId="0" fontId="17" fillId="0" borderId="0" xfId="2" applyAlignment="1">
      <alignment horizontal="center"/>
    </xf>
    <xf numFmtId="0" fontId="20" fillId="0" borderId="52" xfId="2" applyFont="1" applyBorder="1" applyAlignment="1" applyProtection="1">
      <alignment horizontal="left" vertical="center"/>
    </xf>
    <xf numFmtId="0" fontId="21" fillId="0" borderId="53" xfId="2" applyFont="1" applyBorder="1" applyAlignment="1">
      <alignment horizontal="center" vertical="center"/>
    </xf>
    <xf numFmtId="0" fontId="21" fillId="0" borderId="53" xfId="2" applyFont="1" applyBorder="1" applyAlignment="1">
      <alignment vertical="center"/>
    </xf>
    <xf numFmtId="0" fontId="21" fillId="0" borderId="53" xfId="2" applyFont="1" applyBorder="1" applyAlignment="1">
      <alignment vertical="center" wrapText="1"/>
    </xf>
    <xf numFmtId="0" fontId="21" fillId="0" borderId="54" xfId="2" applyFont="1" applyBorder="1" applyAlignment="1">
      <alignment horizontal="center" vertical="center"/>
    </xf>
    <xf numFmtId="0" fontId="20" fillId="0" borderId="50" xfId="2" applyFont="1" applyBorder="1" applyAlignment="1" applyProtection="1">
      <alignment vertical="center"/>
    </xf>
    <xf numFmtId="0" fontId="22" fillId="0" borderId="0" xfId="2" applyFont="1" applyAlignment="1">
      <alignment vertical="center"/>
    </xf>
    <xf numFmtId="0" fontId="22" fillId="0" borderId="47" xfId="2" applyFont="1" applyBorder="1" applyAlignment="1">
      <alignment horizontal="left" vertical="center"/>
    </xf>
    <xf numFmtId="0" fontId="22" fillId="0" borderId="55" xfId="2" applyFont="1" applyBorder="1" applyAlignment="1">
      <alignment horizontal="center" vertical="center"/>
    </xf>
    <xf numFmtId="0" fontId="22" fillId="0" borderId="55" xfId="2" applyFont="1" applyBorder="1" applyAlignment="1">
      <alignment vertical="center"/>
    </xf>
    <xf numFmtId="0" fontId="22" fillId="0" borderId="56" xfId="2" applyFont="1" applyBorder="1" applyAlignment="1">
      <alignment vertical="center" wrapText="1"/>
    </xf>
    <xf numFmtId="0" fontId="22" fillId="0" borderId="47" xfId="2" applyFont="1" applyBorder="1" applyAlignment="1">
      <alignment vertical="center"/>
    </xf>
    <xf numFmtId="0" fontId="22" fillId="0" borderId="56" xfId="2" applyFont="1" applyBorder="1" applyAlignment="1">
      <alignment vertical="center"/>
    </xf>
    <xf numFmtId="0" fontId="22" fillId="0" borderId="56" xfId="2" applyFont="1" applyBorder="1" applyAlignment="1">
      <alignment horizontal="center" vertical="center"/>
    </xf>
    <xf numFmtId="0" fontId="22" fillId="0" borderId="51" xfId="2" applyFont="1" applyBorder="1" applyAlignment="1">
      <alignment vertical="center"/>
    </xf>
    <xf numFmtId="0" fontId="17" fillId="0" borderId="0" xfId="2" applyFont="1" applyAlignment="1">
      <alignment horizontal="center" vertical="center" wrapText="1"/>
    </xf>
    <xf numFmtId="0" fontId="17" fillId="0" borderId="57" xfId="2" applyFont="1" applyBorder="1" applyAlignment="1">
      <alignment horizontal="center" vertical="center" wrapText="1"/>
    </xf>
    <xf numFmtId="0" fontId="17" fillId="0" borderId="58" xfId="2" applyFont="1" applyBorder="1" applyAlignment="1">
      <alignment horizontal="center" vertical="center" wrapText="1"/>
    </xf>
    <xf numFmtId="0" fontId="17" fillId="0" borderId="62" xfId="2" applyFont="1" applyBorder="1" applyAlignment="1">
      <alignment horizontal="left" vertical="center" wrapText="1"/>
    </xf>
    <xf numFmtId="0" fontId="17" fillId="0" borderId="63" xfId="2" applyFont="1" applyBorder="1" applyAlignment="1">
      <alignment horizontal="center" vertical="center" wrapText="1"/>
    </xf>
    <xf numFmtId="0" fontId="17" fillId="0" borderId="64" xfId="2" applyFont="1" applyBorder="1" applyAlignment="1">
      <alignment horizontal="center" vertical="center" wrapText="1"/>
    </xf>
    <xf numFmtId="0" fontId="17" fillId="0" borderId="64" xfId="2" applyFont="1" applyFill="1" applyBorder="1" applyAlignment="1">
      <alignment horizontal="center" vertical="center" wrapText="1"/>
    </xf>
    <xf numFmtId="0" fontId="17" fillId="0" borderId="66" xfId="2" applyFont="1" applyFill="1" applyBorder="1" applyAlignment="1">
      <alignment horizontal="center" vertical="center" wrapText="1"/>
    </xf>
    <xf numFmtId="0" fontId="17" fillId="0" borderId="68" xfId="2" applyFont="1" applyFill="1" applyBorder="1" applyAlignment="1">
      <alignment horizontal="center" vertical="center" wrapText="1"/>
    </xf>
    <xf numFmtId="0" fontId="17" fillId="0" borderId="69" xfId="2" applyFont="1" applyBorder="1" applyAlignment="1">
      <alignment horizontal="center" vertical="center" wrapText="1"/>
    </xf>
    <xf numFmtId="0" fontId="17" fillId="0" borderId="0" xfId="2" applyFill="1" applyBorder="1" applyAlignment="1">
      <alignment horizontal="center" vertical="center" wrapText="1"/>
    </xf>
    <xf numFmtId="0" fontId="17" fillId="0" borderId="0" xfId="2" applyFill="1" applyBorder="1" applyAlignment="1">
      <alignment horizontal="center" vertical="center"/>
    </xf>
    <xf numFmtId="0" fontId="27" fillId="0" borderId="0" xfId="2" applyFont="1" applyFill="1" applyBorder="1" applyAlignment="1">
      <alignment vertical="center"/>
    </xf>
    <xf numFmtId="0" fontId="17" fillId="0" borderId="0" xfId="2" applyFill="1" applyBorder="1" applyAlignment="1">
      <alignment vertical="center"/>
    </xf>
    <xf numFmtId="0" fontId="17" fillId="0" borderId="0" xfId="2" applyFill="1" applyBorder="1" applyAlignment="1">
      <alignment vertical="center" wrapText="1"/>
    </xf>
    <xf numFmtId="0" fontId="27" fillId="0" borderId="0" xfId="2" applyFont="1" applyFill="1" applyBorder="1" applyAlignment="1">
      <alignment vertical="top"/>
    </xf>
    <xf numFmtId="0" fontId="28" fillId="0" borderId="0" xfId="2" applyFont="1" applyFill="1" applyBorder="1" applyAlignment="1">
      <alignment horizontal="left" vertical="center"/>
    </xf>
    <xf numFmtId="0" fontId="22" fillId="0" borderId="0" xfId="2" applyFont="1" applyAlignment="1">
      <alignment horizontal="center" vertical="center"/>
    </xf>
    <xf numFmtId="0" fontId="22" fillId="0" borderId="0" xfId="2" applyFont="1" applyAlignment="1">
      <alignment vertical="center" wrapText="1"/>
    </xf>
    <xf numFmtId="0" fontId="29" fillId="0" borderId="0" xfId="0" applyFont="1" applyFill="1" applyAlignment="1">
      <alignment horizontal="justify" vertical="center"/>
    </xf>
    <xf numFmtId="0" fontId="17" fillId="0" borderId="0" xfId="2" applyFont="1" applyFill="1" applyAlignment="1">
      <alignment horizontal="center" vertical="center"/>
    </xf>
    <xf numFmtId="0" fontId="17" fillId="0" borderId="0" xfId="2" applyFont="1" applyFill="1" applyAlignment="1">
      <alignment vertical="center"/>
    </xf>
    <xf numFmtId="0" fontId="30" fillId="0" borderId="0" xfId="2" applyFont="1" applyFill="1" applyBorder="1" applyAlignment="1">
      <alignment horizontal="center" vertical="center"/>
    </xf>
    <xf numFmtId="0" fontId="17" fillId="0" borderId="0" xfId="2" applyFill="1" applyAlignment="1">
      <alignment horizontal="center"/>
    </xf>
    <xf numFmtId="0" fontId="17" fillId="0" borderId="0" xfId="2" applyFill="1" applyAlignment="1">
      <alignment horizontal="center" vertical="center"/>
    </xf>
    <xf numFmtId="0" fontId="17" fillId="0" borderId="0" xfId="2" applyFill="1" applyAlignment="1">
      <alignment vertical="center"/>
    </xf>
    <xf numFmtId="0" fontId="17" fillId="0" borderId="8" xfId="2" applyFill="1" applyBorder="1" applyAlignment="1">
      <alignment horizontal="center" vertical="center"/>
    </xf>
    <xf numFmtId="0" fontId="17" fillId="0" borderId="0" xfId="2" applyFill="1" applyBorder="1" applyAlignment="1">
      <alignment horizontal="left" vertical="center"/>
    </xf>
    <xf numFmtId="0" fontId="17" fillId="0" borderId="9" xfId="2" applyFill="1" applyBorder="1" applyAlignment="1">
      <alignment vertical="center"/>
    </xf>
    <xf numFmtId="0" fontId="17" fillId="0" borderId="9" xfId="2" applyFill="1" applyBorder="1" applyAlignment="1">
      <alignment vertical="center" wrapText="1"/>
    </xf>
    <xf numFmtId="0" fontId="17" fillId="0" borderId="8" xfId="2" applyFill="1" applyBorder="1" applyAlignment="1">
      <alignment vertical="center"/>
    </xf>
    <xf numFmtId="0" fontId="17" fillId="0" borderId="0" xfId="2" applyFont="1" applyFill="1" applyBorder="1" applyAlignment="1">
      <alignment vertical="center" wrapText="1"/>
    </xf>
    <xf numFmtId="0" fontId="24" fillId="0" borderId="0" xfId="2" applyFont="1" applyFill="1" applyBorder="1" applyAlignment="1">
      <alignment horizontal="center" vertical="center"/>
    </xf>
    <xf numFmtId="0" fontId="24" fillId="0" borderId="0" xfId="2" applyFont="1" applyFill="1" applyBorder="1" applyAlignment="1">
      <alignment vertical="center"/>
    </xf>
    <xf numFmtId="0" fontId="17" fillId="0" borderId="0" xfId="2" applyFont="1" applyFill="1" applyBorder="1" applyAlignment="1">
      <alignment horizontal="center" vertical="center"/>
    </xf>
    <xf numFmtId="0" fontId="25" fillId="0" borderId="0" xfId="2" applyFont="1" applyFill="1" applyBorder="1" applyAlignment="1">
      <alignment vertical="center"/>
    </xf>
    <xf numFmtId="0" fontId="24" fillId="0" borderId="0" xfId="2" applyFont="1" applyFill="1" applyBorder="1" applyAlignment="1">
      <alignment vertical="top" wrapText="1"/>
    </xf>
    <xf numFmtId="0" fontId="24" fillId="0" borderId="0" xfId="2" applyFont="1" applyFill="1" applyBorder="1" applyAlignment="1">
      <alignment horizontal="center" vertical="center" wrapText="1"/>
    </xf>
    <xf numFmtId="0" fontId="17" fillId="0" borderId="8" xfId="2" applyFont="1" applyFill="1" applyBorder="1" applyAlignment="1">
      <alignment vertical="center"/>
    </xf>
    <xf numFmtId="0" fontId="24" fillId="0" borderId="0" xfId="2" applyFont="1" applyFill="1" applyBorder="1" applyAlignment="1">
      <alignment vertical="top"/>
    </xf>
    <xf numFmtId="0" fontId="17" fillId="0" borderId="9" xfId="2" applyFill="1" applyBorder="1" applyAlignment="1">
      <alignment horizontal="left" vertical="center" wrapText="1"/>
    </xf>
    <xf numFmtId="0" fontId="17" fillId="0" borderId="9" xfId="2" applyFont="1" applyFill="1" applyBorder="1" applyAlignment="1">
      <alignment vertical="center" wrapText="1"/>
    </xf>
    <xf numFmtId="0" fontId="25" fillId="0" borderId="0" xfId="2" applyFont="1" applyFill="1" applyBorder="1" applyAlignment="1">
      <alignment horizontal="center" vertical="center"/>
    </xf>
    <xf numFmtId="0" fontId="14" fillId="0" borderId="0" xfId="0" applyFont="1" applyFill="1" applyBorder="1" applyAlignment="1">
      <alignment horizontal="center" vertical="center" wrapText="1"/>
    </xf>
    <xf numFmtId="0" fontId="26" fillId="0" borderId="0" xfId="0" applyFont="1" applyFill="1" applyBorder="1" applyAlignment="1">
      <alignment horizontal="left" vertical="top" wrapText="1"/>
    </xf>
    <xf numFmtId="0" fontId="26" fillId="0" borderId="0" xfId="0" applyFont="1" applyFill="1" applyBorder="1" applyAlignment="1">
      <alignment horizontal="center" vertical="center" wrapText="1"/>
    </xf>
    <xf numFmtId="0" fontId="17" fillId="0" borderId="10" xfId="2" applyFill="1" applyBorder="1" applyAlignment="1">
      <alignment horizontal="center" vertical="center"/>
    </xf>
    <xf numFmtId="0" fontId="26" fillId="0" borderId="11" xfId="0" applyFont="1" applyFill="1" applyBorder="1" applyAlignment="1">
      <alignment horizontal="center" vertical="center" wrapText="1"/>
    </xf>
    <xf numFmtId="0" fontId="26" fillId="0" borderId="11" xfId="0" applyFont="1" applyFill="1" applyBorder="1" applyAlignment="1">
      <alignment horizontal="left" vertical="top" wrapText="1"/>
    </xf>
    <xf numFmtId="0" fontId="17" fillId="0" borderId="12" xfId="2" applyFill="1" applyBorder="1" applyAlignment="1">
      <alignment vertical="center"/>
    </xf>
    <xf numFmtId="0" fontId="17" fillId="0" borderId="12" xfId="2" applyFont="1" applyFill="1" applyBorder="1" applyAlignment="1">
      <alignment vertical="center" wrapText="1"/>
    </xf>
    <xf numFmtId="0" fontId="17" fillId="0" borderId="10" xfId="2" applyFill="1" applyBorder="1" applyAlignment="1">
      <alignment vertical="center"/>
    </xf>
    <xf numFmtId="0" fontId="17" fillId="0" borderId="10" xfId="2" applyFont="1" applyFill="1" applyBorder="1" applyAlignment="1">
      <alignment vertical="center"/>
    </xf>
    <xf numFmtId="0" fontId="17" fillId="0" borderId="11" xfId="2" applyFont="1" applyFill="1" applyBorder="1" applyAlignment="1">
      <alignment horizontal="center" vertical="center"/>
    </xf>
    <xf numFmtId="0" fontId="27" fillId="0" borderId="11" xfId="2" applyFont="1" applyFill="1" applyBorder="1" applyAlignment="1">
      <alignment vertical="top"/>
    </xf>
    <xf numFmtId="0" fontId="17" fillId="0" borderId="11" xfId="2" applyFill="1" applyBorder="1" applyAlignment="1">
      <alignment vertical="center"/>
    </xf>
    <xf numFmtId="0" fontId="17" fillId="0" borderId="9" xfId="2" applyFill="1" applyBorder="1" applyAlignment="1">
      <alignment horizontal="center" vertical="center"/>
    </xf>
    <xf numFmtId="0" fontId="17" fillId="0" borderId="1" xfId="2" applyFill="1" applyBorder="1" applyAlignment="1">
      <alignment vertical="center"/>
    </xf>
    <xf numFmtId="0" fontId="17" fillId="0" borderId="1" xfId="2" applyFill="1" applyBorder="1" applyAlignment="1">
      <alignment vertical="center" wrapText="1"/>
    </xf>
    <xf numFmtId="0" fontId="17" fillId="0" borderId="9" xfId="2" applyFont="1" applyFill="1" applyBorder="1" applyAlignment="1">
      <alignment horizontal="center" vertical="center"/>
    </xf>
    <xf numFmtId="0" fontId="17" fillId="0" borderId="11" xfId="2" applyFill="1" applyBorder="1" applyAlignment="1">
      <alignment horizontal="center" vertical="center"/>
    </xf>
    <xf numFmtId="0" fontId="17" fillId="0" borderId="12" xfId="2" applyFont="1" applyFill="1" applyBorder="1" applyAlignment="1">
      <alignment horizontal="center" vertical="center"/>
    </xf>
    <xf numFmtId="0" fontId="17" fillId="0" borderId="2" xfId="2" applyFill="1" applyBorder="1" applyAlignment="1">
      <alignment vertical="center"/>
    </xf>
    <xf numFmtId="0" fontId="17" fillId="0" borderId="59" xfId="2" applyFont="1" applyFill="1" applyBorder="1" applyAlignment="1">
      <alignment horizontal="center" vertical="center" wrapText="1"/>
    </xf>
    <xf numFmtId="0" fontId="17" fillId="0" borderId="60" xfId="2" applyFont="1" applyFill="1" applyBorder="1" applyAlignment="1">
      <alignment horizontal="center" vertical="center" wrapText="1"/>
    </xf>
    <xf numFmtId="0" fontId="17" fillId="0" borderId="57" xfId="2" applyFont="1" applyFill="1" applyBorder="1" applyAlignment="1">
      <alignment horizontal="center" vertical="center" wrapText="1"/>
    </xf>
    <xf numFmtId="0" fontId="17" fillId="0" borderId="61" xfId="2" applyFont="1" applyFill="1" applyBorder="1" applyAlignment="1">
      <alignment horizontal="center" vertical="center" wrapText="1"/>
    </xf>
    <xf numFmtId="0" fontId="17" fillId="0" borderId="65" xfId="2" applyFont="1" applyFill="1" applyBorder="1" applyAlignment="1">
      <alignment horizontal="center" vertical="center" wrapText="1"/>
    </xf>
    <xf numFmtId="0" fontId="17" fillId="0" borderId="63" xfId="2" applyFont="1" applyFill="1" applyBorder="1" applyAlignment="1">
      <alignment horizontal="center" vertical="center" wrapText="1"/>
    </xf>
    <xf numFmtId="0" fontId="17" fillId="0" borderId="67" xfId="2" applyFont="1" applyFill="1" applyBorder="1" applyAlignment="1">
      <alignment horizontal="center" vertical="center" wrapText="1"/>
    </xf>
    <xf numFmtId="0" fontId="17" fillId="0" borderId="58" xfId="2" applyFont="1" applyFill="1" applyBorder="1" applyAlignment="1">
      <alignment horizontal="center" vertical="center" wrapText="1"/>
    </xf>
    <xf numFmtId="0" fontId="17" fillId="0" borderId="0" xfId="2" applyFont="1" applyFill="1" applyBorder="1" applyAlignment="1">
      <alignment horizontal="center"/>
    </xf>
    <xf numFmtId="0" fontId="17" fillId="0" borderId="70" xfId="2" applyFont="1" applyFill="1" applyBorder="1" applyAlignment="1">
      <alignment horizontal="center"/>
    </xf>
    <xf numFmtId="0" fontId="17" fillId="0" borderId="48" xfId="2" applyFont="1" applyFill="1" applyBorder="1" applyAlignment="1">
      <alignment horizontal="center"/>
    </xf>
    <xf numFmtId="14" fontId="17" fillId="0" borderId="0" xfId="2" applyNumberFormat="1" applyFont="1" applyFill="1" applyBorder="1" applyAlignment="1">
      <alignment horizontal="center"/>
    </xf>
    <xf numFmtId="0" fontId="24" fillId="0" borderId="9" xfId="2" applyFont="1" applyFill="1" applyBorder="1" applyAlignment="1">
      <alignment horizontal="center" vertical="center"/>
    </xf>
    <xf numFmtId="0" fontId="24" fillId="0" borderId="9" xfId="2" applyFont="1" applyFill="1" applyBorder="1" applyAlignment="1">
      <alignment horizontal="center" vertical="center" wrapText="1"/>
    </xf>
    <xf numFmtId="0" fontId="17" fillId="0" borderId="8" xfId="2" applyFont="1" applyFill="1" applyBorder="1" applyAlignment="1">
      <alignment horizontal="center"/>
    </xf>
    <xf numFmtId="0" fontId="25" fillId="0" borderId="9" xfId="2" applyFont="1" applyFill="1" applyBorder="1" applyAlignment="1">
      <alignment horizontal="center" vertical="top"/>
    </xf>
    <xf numFmtId="0" fontId="17" fillId="0" borderId="9" xfId="2" applyFill="1" applyBorder="1" applyAlignment="1">
      <alignment horizontal="center" vertical="center" wrapText="1"/>
    </xf>
    <xf numFmtId="0" fontId="17" fillId="0" borderId="0" xfId="2" applyFill="1" applyBorder="1" applyAlignment="1">
      <alignment horizontal="center"/>
    </xf>
    <xf numFmtId="0" fontId="17" fillId="0" borderId="70" xfId="2" applyFill="1" applyBorder="1" applyAlignment="1">
      <alignment horizontal="center"/>
    </xf>
    <xf numFmtId="0" fontId="14" fillId="0" borderId="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34" xfId="0" applyFont="1" applyBorder="1" applyAlignment="1">
      <alignment horizontal="center" vertical="center" wrapText="1"/>
    </xf>
    <xf numFmtId="0" fontId="17" fillId="0" borderId="13" xfId="2" applyFont="1" applyFill="1" applyBorder="1" applyAlignment="1">
      <alignment horizontal="center" vertical="center"/>
    </xf>
    <xf numFmtId="0" fontId="17" fillId="0" borderId="13" xfId="2" applyFont="1" applyFill="1" applyBorder="1" applyAlignment="1">
      <alignment horizontal="center" vertical="center" wrapText="1"/>
    </xf>
    <xf numFmtId="0" fontId="17" fillId="0" borderId="70" xfId="2" applyFont="1" applyFill="1" applyBorder="1" applyAlignment="1">
      <alignment horizontal="center" vertical="center"/>
    </xf>
    <xf numFmtId="0" fontId="17" fillId="0" borderId="48" xfId="2" applyFont="1" applyFill="1" applyBorder="1" applyAlignment="1">
      <alignment horizontal="center" vertical="center"/>
    </xf>
    <xf numFmtId="14" fontId="17" fillId="0" borderId="0" xfId="2" applyNumberFormat="1" applyFont="1" applyFill="1" applyBorder="1" applyAlignment="1">
      <alignment horizontal="center" vertical="center"/>
    </xf>
    <xf numFmtId="0" fontId="17" fillId="0" borderId="0" xfId="2" applyFont="1" applyFill="1" applyBorder="1" applyAlignment="1">
      <alignment horizontal="center" vertical="center" wrapText="1"/>
    </xf>
    <xf numFmtId="49" fontId="17" fillId="0" borderId="70" xfId="2" applyNumberFormat="1" applyFont="1" applyFill="1" applyBorder="1" applyAlignment="1">
      <alignment horizontal="center" vertical="center" wrapText="1"/>
    </xf>
    <xf numFmtId="0" fontId="0" fillId="0" borderId="8" xfId="0" applyFill="1" applyBorder="1" applyAlignment="1">
      <alignment horizontal="center" vertical="center"/>
    </xf>
    <xf numFmtId="49" fontId="0" fillId="0" borderId="9" xfId="0" applyNumberFormat="1" applyFill="1" applyBorder="1" applyAlignment="1">
      <alignment horizontal="center" vertical="center" wrapText="1"/>
    </xf>
    <xf numFmtId="49" fontId="25" fillId="0" borderId="70" xfId="2" applyNumberFormat="1" applyFont="1" applyFill="1" applyBorder="1" applyAlignment="1">
      <alignment horizontal="center" vertical="center" wrapText="1"/>
    </xf>
    <xf numFmtId="0" fontId="32" fillId="0" borderId="0" xfId="2" applyFont="1" applyFill="1" applyBorder="1" applyAlignment="1">
      <alignment horizontal="center" vertical="center"/>
    </xf>
    <xf numFmtId="17" fontId="17" fillId="0" borderId="70" xfId="2" applyNumberFormat="1" applyFont="1" applyFill="1" applyBorder="1" applyAlignment="1">
      <alignment horizontal="center" vertical="center"/>
    </xf>
    <xf numFmtId="14" fontId="0" fillId="0" borderId="0" xfId="0" applyNumberFormat="1" applyFill="1" applyAlignment="1">
      <alignment horizontal="center" vertical="center"/>
    </xf>
    <xf numFmtId="0" fontId="32" fillId="0" borderId="0" xfId="2" applyFont="1" applyFill="1" applyBorder="1" applyAlignment="1">
      <alignment horizontal="center"/>
    </xf>
    <xf numFmtId="0" fontId="17" fillId="0" borderId="0" xfId="2" applyFont="1" applyFill="1" applyBorder="1" applyAlignment="1"/>
    <xf numFmtId="16" fontId="17" fillId="0" borderId="0" xfId="2" applyNumberFormat="1" applyFont="1" applyFill="1" applyBorder="1" applyAlignment="1">
      <alignment horizontal="center" vertical="center"/>
    </xf>
    <xf numFmtId="49" fontId="17" fillId="0" borderId="0" xfId="2" applyNumberFormat="1" applyFont="1" applyFill="1" applyBorder="1" applyAlignment="1">
      <alignment horizontal="center"/>
    </xf>
    <xf numFmtId="16" fontId="17"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2" fontId="26" fillId="0" borderId="0" xfId="0" applyNumberFormat="1" applyFont="1" applyFill="1" applyBorder="1" applyAlignment="1">
      <alignment horizontal="center"/>
    </xf>
    <xf numFmtId="0" fontId="26" fillId="0" borderId="8" xfId="0" applyFont="1" applyFill="1" applyBorder="1" applyAlignment="1">
      <alignment horizontal="center"/>
    </xf>
    <xf numFmtId="0" fontId="26" fillId="0" borderId="0" xfId="0" applyFont="1" applyFill="1" applyBorder="1" applyAlignment="1">
      <alignment horizontal="left"/>
    </xf>
    <xf numFmtId="14" fontId="26" fillId="0" borderId="0" xfId="0" applyNumberFormat="1" applyFont="1" applyFill="1" applyBorder="1" applyAlignment="1">
      <alignment horizontal="center"/>
    </xf>
    <xf numFmtId="0" fontId="26" fillId="0" borderId="0" xfId="0" applyFont="1" applyFill="1" applyBorder="1" applyAlignment="1">
      <alignment horizontal="center"/>
    </xf>
    <xf numFmtId="0" fontId="26" fillId="0" borderId="9" xfId="0" applyFont="1" applyFill="1" applyBorder="1" applyAlignment="1">
      <alignment horizontal="center"/>
    </xf>
    <xf numFmtId="0" fontId="26" fillId="0" borderId="9" xfId="0" applyFont="1" applyFill="1" applyBorder="1" applyAlignment="1">
      <alignment horizontal="left"/>
    </xf>
    <xf numFmtId="0" fontId="17" fillId="0" borderId="49" xfId="2" applyBorder="1" applyAlignment="1">
      <alignment horizontal="center"/>
    </xf>
    <xf numFmtId="0" fontId="17" fillId="0" borderId="73" xfId="2" applyBorder="1" applyAlignment="1">
      <alignment horizontal="center"/>
    </xf>
    <xf numFmtId="0" fontId="17" fillId="0" borderId="74" xfId="2" applyBorder="1" applyAlignment="1">
      <alignment horizontal="center"/>
    </xf>
    <xf numFmtId="17" fontId="26" fillId="0" borderId="0" xfId="0" applyNumberFormat="1" applyFont="1" applyFill="1" applyBorder="1" applyAlignment="1">
      <alignment horizontal="center"/>
    </xf>
    <xf numFmtId="49" fontId="26" fillId="0" borderId="0" xfId="0" applyNumberFormat="1" applyFont="1" applyFill="1" applyBorder="1" applyAlignment="1">
      <alignment horizontal="center"/>
    </xf>
    <xf numFmtId="0" fontId="0" fillId="0" borderId="31" xfId="0" applyBorder="1" applyAlignment="1">
      <alignment horizontal="center" vertical="center" wrapText="1"/>
    </xf>
    <xf numFmtId="0" fontId="35" fillId="0" borderId="18" xfId="0" applyFont="1" applyBorder="1" applyAlignment="1" applyProtection="1">
      <alignment vertical="center"/>
    </xf>
    <xf numFmtId="0" fontId="26" fillId="0" borderId="0" xfId="0" applyFont="1" applyAlignment="1">
      <alignment vertical="center"/>
    </xf>
    <xf numFmtId="0" fontId="37" fillId="0" borderId="0" xfId="0" applyFont="1" applyAlignment="1">
      <alignment vertical="center"/>
    </xf>
    <xf numFmtId="0" fontId="26" fillId="0" borderId="0" xfId="0" applyFont="1" applyAlignment="1">
      <alignment horizontal="center"/>
    </xf>
    <xf numFmtId="0" fontId="26" fillId="0" borderId="0" xfId="0" applyFont="1" applyAlignment="1">
      <alignment horizontal="center" vertical="center"/>
    </xf>
    <xf numFmtId="0" fontId="26" fillId="3" borderId="0" xfId="0" applyFont="1" applyFill="1" applyAlignment="1">
      <alignment horizontal="center" vertical="center"/>
    </xf>
    <xf numFmtId="0" fontId="26" fillId="0" borderId="0" xfId="0" applyFont="1"/>
    <xf numFmtId="0" fontId="26" fillId="3" borderId="0" xfId="0" applyFont="1" applyFill="1" applyAlignment="1">
      <alignment horizontal="center"/>
    </xf>
    <xf numFmtId="0" fontId="35" fillId="0" borderId="19" xfId="0" applyFont="1" applyBorder="1" applyAlignment="1">
      <alignment vertical="center"/>
    </xf>
    <xf numFmtId="0" fontId="35" fillId="0" borderId="19" xfId="0" applyFont="1" applyBorder="1" applyAlignment="1">
      <alignment horizontal="center"/>
    </xf>
    <xf numFmtId="0" fontId="26" fillId="0" borderId="19" xfId="0" applyFont="1" applyBorder="1" applyAlignment="1">
      <alignment horizontal="center"/>
    </xf>
    <xf numFmtId="0" fontId="26" fillId="0" borderId="20" xfId="0" applyFont="1" applyBorder="1" applyAlignment="1">
      <alignment horizontal="center"/>
    </xf>
    <xf numFmtId="0" fontId="35" fillId="0" borderId="19" xfId="0" applyFont="1" applyBorder="1" applyAlignment="1">
      <alignment horizontal="center" vertical="center"/>
    </xf>
    <xf numFmtId="0" fontId="35" fillId="3" borderId="19" xfId="0" applyFont="1" applyFill="1" applyBorder="1" applyAlignment="1">
      <alignment horizontal="center" vertical="center"/>
    </xf>
    <xf numFmtId="0" fontId="26" fillId="0" borderId="19" xfId="0" applyFont="1" applyBorder="1" applyAlignment="1">
      <alignment horizontal="center" vertical="center"/>
    </xf>
    <xf numFmtId="0" fontId="26" fillId="0" borderId="19" xfId="0" applyFont="1" applyBorder="1" applyAlignment="1">
      <alignment vertical="center"/>
    </xf>
    <xf numFmtId="0" fontId="35" fillId="0" borderId="18" xfId="0" applyFont="1" applyBorder="1" applyAlignment="1">
      <alignment vertical="center"/>
    </xf>
    <xf numFmtId="0" fontId="26" fillId="0" borderId="20" xfId="0" applyFont="1" applyBorder="1" applyAlignment="1">
      <alignment vertical="center"/>
    </xf>
    <xf numFmtId="0" fontId="38" fillId="0" borderId="0" xfId="0" applyFont="1" applyAlignment="1">
      <alignment vertical="center"/>
    </xf>
    <xf numFmtId="0" fontId="38" fillId="0" borderId="18" xfId="0" applyFont="1" applyBorder="1" applyAlignment="1">
      <alignment vertical="center"/>
    </xf>
    <xf numFmtId="0" fontId="38" fillId="0" borderId="19" xfId="0" applyFont="1" applyBorder="1" applyAlignment="1">
      <alignment vertical="center"/>
    </xf>
    <xf numFmtId="0" fontId="38" fillId="0" borderId="5" xfId="0" applyFont="1" applyBorder="1" applyAlignment="1">
      <alignment horizontal="center"/>
    </xf>
    <xf numFmtId="0" fontId="38" fillId="0" borderId="6" xfId="0" applyFont="1" applyBorder="1" applyAlignment="1">
      <alignment horizontal="center"/>
    </xf>
    <xf numFmtId="0" fontId="38" fillId="0" borderId="7" xfId="0" applyFont="1" applyBorder="1" applyAlignment="1">
      <alignment horizontal="center"/>
    </xf>
    <xf numFmtId="0" fontId="38" fillId="0" borderId="19" xfId="0" applyFont="1" applyBorder="1" applyAlignment="1">
      <alignment horizontal="center" vertical="center"/>
    </xf>
    <xf numFmtId="0" fontId="38" fillId="0" borderId="20" xfId="0" applyFont="1" applyBorder="1" applyAlignment="1">
      <alignment vertical="center"/>
    </xf>
    <xf numFmtId="0" fontId="38" fillId="3" borderId="19" xfId="0" applyFont="1" applyFill="1" applyBorder="1" applyAlignment="1">
      <alignment horizontal="center" vertical="center"/>
    </xf>
    <xf numFmtId="0" fontId="26" fillId="0" borderId="0" xfId="0" applyFont="1" applyAlignment="1">
      <alignment horizontal="center" vertical="center" wrapText="1"/>
    </xf>
    <xf numFmtId="0" fontId="26" fillId="0" borderId="28"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28" xfId="0" applyFont="1" applyBorder="1" applyAlignment="1">
      <alignment horizontal="center" wrapText="1"/>
    </xf>
    <xf numFmtId="0" fontId="26" fillId="0" borderId="29" xfId="0" applyFont="1" applyBorder="1" applyAlignment="1">
      <alignment horizontal="center" wrapText="1"/>
    </xf>
    <xf numFmtId="0" fontId="26" fillId="0" borderId="43" xfId="0" applyFont="1" applyBorder="1" applyAlignment="1">
      <alignment horizontal="center" wrapText="1"/>
    </xf>
    <xf numFmtId="0" fontId="26" fillId="0" borderId="38"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5" xfId="0" applyFont="1" applyBorder="1" applyAlignment="1">
      <alignment horizontal="center" vertical="center"/>
    </xf>
    <xf numFmtId="0" fontId="26" fillId="3" borderId="35" xfId="0" applyFont="1" applyFill="1" applyBorder="1" applyAlignment="1">
      <alignment horizontal="center" vertical="center" wrapText="1"/>
    </xf>
    <xf numFmtId="0" fontId="26" fillId="0" borderId="29" xfId="0" applyFont="1" applyBorder="1" applyAlignment="1">
      <alignment horizontal="center" vertical="center" wrapText="1"/>
    </xf>
    <xf numFmtId="0" fontId="26" fillId="0" borderId="29" xfId="0" applyFont="1" applyBorder="1" applyAlignment="1">
      <alignment horizontal="center" vertical="center"/>
    </xf>
    <xf numFmtId="0" fontId="26" fillId="0" borderId="37"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5" xfId="0" applyFont="1" applyBorder="1" applyAlignment="1">
      <alignment horizontal="center" wrapText="1"/>
    </xf>
    <xf numFmtId="0" fontId="26" fillId="0" borderId="13" xfId="0" applyFont="1" applyBorder="1" applyAlignment="1">
      <alignment horizontal="center" wrapText="1"/>
    </xf>
    <xf numFmtId="0" fontId="26" fillId="0" borderId="40" xfId="0" applyFont="1" applyBorder="1" applyAlignment="1">
      <alignment horizontal="center" wrapText="1"/>
    </xf>
    <xf numFmtId="0" fontId="26" fillId="0" borderId="14"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32" xfId="0" applyFont="1" applyBorder="1" applyAlignment="1">
      <alignment horizontal="center" vertical="center" wrapText="1"/>
    </xf>
    <xf numFmtId="0" fontId="26" fillId="3" borderId="14" xfId="0" applyFont="1" applyFill="1" applyBorder="1" applyAlignment="1">
      <alignment horizontal="center" vertical="center" wrapText="1"/>
    </xf>
    <xf numFmtId="0" fontId="26" fillId="0" borderId="17" xfId="0" applyFont="1" applyBorder="1" applyAlignment="1">
      <alignment horizontal="center" vertical="center" wrapText="1"/>
    </xf>
    <xf numFmtId="0" fontId="41" fillId="0" borderId="13"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40" xfId="0" applyFont="1" applyBorder="1" applyAlignment="1">
      <alignment horizontal="center" vertical="center" wrapText="1"/>
    </xf>
    <xf numFmtId="0" fontId="42" fillId="3" borderId="13" xfId="0" applyFont="1" applyFill="1" applyBorder="1" applyAlignment="1">
      <alignment horizontal="center" vertical="center" wrapText="1"/>
    </xf>
    <xf numFmtId="0" fontId="42" fillId="3" borderId="13" xfId="0" applyFont="1" applyFill="1" applyBorder="1" applyAlignment="1">
      <alignment horizontal="center" vertical="center"/>
    </xf>
    <xf numFmtId="0" fontId="42" fillId="3" borderId="13" xfId="3" applyFont="1" applyFill="1" applyBorder="1" applyAlignment="1">
      <alignment horizontal="center" vertical="center"/>
    </xf>
    <xf numFmtId="0" fontId="42" fillId="0" borderId="13" xfId="0" applyFont="1" applyBorder="1" applyAlignment="1">
      <alignment horizontal="center" vertical="center"/>
    </xf>
    <xf numFmtId="0" fontId="42" fillId="0" borderId="13" xfId="0" applyFont="1" applyBorder="1" applyAlignment="1">
      <alignment horizontal="center" vertical="center" wrapText="1"/>
    </xf>
    <xf numFmtId="165" fontId="43" fillId="0" borderId="13" xfId="0" applyNumberFormat="1" applyFont="1" applyBorder="1" applyAlignment="1">
      <alignment wrapText="1"/>
    </xf>
    <xf numFmtId="166" fontId="42" fillId="0" borderId="13" xfId="0" applyNumberFormat="1" applyFont="1" applyBorder="1" applyAlignment="1">
      <alignment horizontal="center" vertical="center"/>
    </xf>
    <xf numFmtId="49" fontId="43" fillId="0" borderId="13" xfId="0" applyNumberFormat="1" applyFont="1" applyBorder="1" applyAlignment="1">
      <alignment horizontal="center" wrapText="1"/>
    </xf>
    <xf numFmtId="166" fontId="42" fillId="3" borderId="13" xfId="0" applyNumberFormat="1" applyFont="1" applyFill="1" applyBorder="1" applyAlignment="1">
      <alignment horizontal="center" vertical="center"/>
    </xf>
    <xf numFmtId="0" fontId="26" fillId="0" borderId="13" xfId="0" applyFont="1" applyBorder="1" applyAlignment="1">
      <alignment horizontal="center" vertical="center"/>
    </xf>
    <xf numFmtId="49" fontId="43" fillId="4" borderId="13" xfId="0" applyNumberFormat="1" applyFont="1" applyFill="1" applyBorder="1" applyAlignment="1">
      <alignment horizontal="center" vertical="center" wrapText="1"/>
    </xf>
    <xf numFmtId="49" fontId="43" fillId="5" borderId="13" xfId="0" applyNumberFormat="1" applyFont="1" applyFill="1" applyBorder="1" applyAlignment="1">
      <alignment horizontal="center" wrapText="1"/>
    </xf>
    <xf numFmtId="165" fontId="43" fillId="3" borderId="13" xfId="0" applyNumberFormat="1" applyFont="1" applyFill="1" applyBorder="1" applyAlignment="1">
      <alignment wrapText="1"/>
    </xf>
    <xf numFmtId="2" fontId="42" fillId="3" borderId="13" xfId="0" applyNumberFormat="1" applyFont="1" applyFill="1" applyBorder="1" applyAlignment="1">
      <alignment horizontal="center" vertical="center"/>
    </xf>
    <xf numFmtId="49" fontId="43" fillId="5" borderId="13" xfId="0" applyNumberFormat="1" applyFont="1" applyFill="1" applyBorder="1" applyAlignment="1">
      <alignment horizontal="center" vertical="center" wrapText="1"/>
    </xf>
    <xf numFmtId="49" fontId="43" fillId="3" borderId="13" xfId="0" applyNumberFormat="1" applyFont="1" applyFill="1" applyBorder="1" applyAlignment="1">
      <alignment horizontal="center" wrapText="1"/>
    </xf>
    <xf numFmtId="0" fontId="44" fillId="4" borderId="0" xfId="0" applyFont="1" applyFill="1" applyAlignment="1">
      <alignment horizontal="center"/>
    </xf>
    <xf numFmtId="0" fontId="42" fillId="0" borderId="0" xfId="0" applyFont="1"/>
    <xf numFmtId="0" fontId="38" fillId="0" borderId="0" xfId="0" applyFont="1"/>
    <xf numFmtId="0" fontId="42" fillId="0" borderId="0" xfId="0" applyFont="1" applyAlignment="1">
      <alignment horizontal="center" wrapText="1"/>
    </xf>
    <xf numFmtId="0" fontId="38" fillId="0" borderId="0" xfId="0" applyFont="1" applyAlignment="1">
      <alignment horizontal="center"/>
    </xf>
    <xf numFmtId="0" fontId="38" fillId="3" borderId="0" xfId="0" applyFont="1" applyFill="1" applyAlignment="1">
      <alignment horizontal="center"/>
    </xf>
    <xf numFmtId="49" fontId="44" fillId="5" borderId="0" xfId="0" applyNumberFormat="1" applyFont="1" applyFill="1" applyBorder="1" applyAlignment="1">
      <alignment horizontal="center" wrapText="1"/>
    </xf>
    <xf numFmtId="0" fontId="42" fillId="0" borderId="0" xfId="0" applyFont="1" applyAlignment="1">
      <alignment wrapText="1"/>
    </xf>
    <xf numFmtId="0" fontId="26" fillId="0" borderId="0" xfId="0" applyFont="1" applyAlignment="1">
      <alignment horizontal="center" wrapText="1"/>
    </xf>
    <xf numFmtId="0" fontId="26" fillId="3" borderId="0" xfId="0" applyFont="1" applyFill="1" applyAlignment="1">
      <alignment horizontal="center" vertical="center" wrapText="1"/>
    </xf>
    <xf numFmtId="0" fontId="42" fillId="0" borderId="0" xfId="0" applyFont="1" applyBorder="1" applyAlignment="1">
      <alignment horizontal="center" vertical="center" wrapText="1"/>
    </xf>
    <xf numFmtId="0" fontId="36" fillId="0" borderId="0" xfId="0" applyFont="1" applyFill="1" applyBorder="1" applyAlignment="1">
      <alignment horizontal="center" vertical="center" wrapText="1"/>
    </xf>
    <xf numFmtId="0" fontId="34" fillId="0" borderId="0" xfId="0" applyFont="1"/>
    <xf numFmtId="14" fontId="45" fillId="0" borderId="0" xfId="4" applyNumberFormat="1"/>
    <xf numFmtId="0" fontId="46" fillId="0" borderId="0" xfId="5"/>
    <xf numFmtId="166" fontId="46" fillId="0" borderId="0" xfId="5" applyNumberFormat="1"/>
    <xf numFmtId="2" fontId="46" fillId="0" borderId="0" xfId="5" applyNumberFormat="1"/>
    <xf numFmtId="14" fontId="46" fillId="0" borderId="0" xfId="4" applyNumberFormat="1" applyFont="1"/>
    <xf numFmtId="0" fontId="0" fillId="0" borderId="0" xfId="0" applyFill="1" applyAlignment="1">
      <alignment vertical="center"/>
    </xf>
    <xf numFmtId="0" fontId="4" fillId="0" borderId="0" xfId="0" applyFont="1" applyFill="1" applyAlignment="1">
      <alignment vertical="center"/>
    </xf>
    <xf numFmtId="0" fontId="0" fillId="0" borderId="0" xfId="0" applyFill="1"/>
    <xf numFmtId="0" fontId="0" fillId="0" borderId="5" xfId="0" applyFill="1" applyBorder="1"/>
    <xf numFmtId="0" fontId="0" fillId="0" borderId="7" xfId="0" applyFill="1" applyBorder="1"/>
    <xf numFmtId="0" fontId="3" fillId="0" borderId="19" xfId="0" applyFont="1" applyFill="1" applyBorder="1"/>
    <xf numFmtId="0" fontId="3" fillId="0" borderId="20" xfId="0" applyFont="1" applyFill="1" applyBorder="1"/>
    <xf numFmtId="0" fontId="3" fillId="0" borderId="18" xfId="0" applyFont="1" applyFill="1" applyBorder="1" applyAlignment="1">
      <alignment vertical="center"/>
    </xf>
    <xf numFmtId="0" fontId="3" fillId="0" borderId="19" xfId="0" applyFont="1" applyFill="1" applyBorder="1" applyAlignment="1">
      <alignment vertical="center"/>
    </xf>
    <xf numFmtId="0" fontId="0" fillId="0" borderId="19" xfId="0" applyFill="1" applyBorder="1" applyAlignment="1">
      <alignment vertical="center"/>
    </xf>
    <xf numFmtId="0" fontId="0" fillId="0" borderId="20" xfId="0" applyFill="1" applyBorder="1" applyAlignment="1">
      <alignment vertical="center"/>
    </xf>
    <xf numFmtId="0" fontId="2" fillId="0" borderId="0" xfId="0" applyFont="1" applyFill="1" applyAlignment="1">
      <alignment vertical="center"/>
    </xf>
    <xf numFmtId="0" fontId="2" fillId="0" borderId="18" xfId="0" applyFont="1" applyFill="1" applyBorder="1" applyAlignment="1">
      <alignment horizontal="left" vertical="center"/>
    </xf>
    <xf numFmtId="0" fontId="2" fillId="0" borderId="20" xfId="0" applyFont="1" applyFill="1" applyBorder="1" applyAlignment="1">
      <alignment horizontal="center" vertical="center" wrapText="1"/>
    </xf>
    <xf numFmtId="0" fontId="2" fillId="0" borderId="19" xfId="0" applyFont="1" applyFill="1" applyBorder="1" applyAlignment="1">
      <alignment vertical="center"/>
    </xf>
    <xf numFmtId="0" fontId="2" fillId="0" borderId="20"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0" fillId="0" borderId="0" xfId="0" applyFill="1" applyAlignment="1">
      <alignment horizontal="center" vertical="center" wrapText="1"/>
    </xf>
    <xf numFmtId="0" fontId="0" fillId="0" borderId="21"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1" xfId="0" applyFont="1" applyFill="1" applyBorder="1" applyAlignment="1">
      <alignment vertical="center" wrapText="1"/>
    </xf>
    <xf numFmtId="0" fontId="9" fillId="0" borderId="27" xfId="0" applyFont="1" applyFill="1" applyBorder="1" applyAlignment="1">
      <alignment vertical="center" wrapText="1"/>
    </xf>
    <xf numFmtId="0" fontId="9" fillId="0" borderId="22" xfId="0" applyFont="1" applyFill="1" applyBorder="1" applyAlignment="1">
      <alignment vertical="center" wrapText="1"/>
    </xf>
    <xf numFmtId="0" fontId="9" fillId="0" borderId="24" xfId="0" applyFont="1" applyFill="1" applyBorder="1" applyAlignment="1">
      <alignment vertical="center" wrapText="1"/>
    </xf>
    <xf numFmtId="0" fontId="0" fillId="0" borderId="28"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37" xfId="0" applyFill="1" applyBorder="1" applyAlignment="1">
      <alignment horizontal="left"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0" fillId="0" borderId="15" xfId="0" applyFont="1" applyFill="1" applyBorder="1" applyAlignment="1">
      <alignment vertical="center" wrapText="1"/>
    </xf>
    <xf numFmtId="0" fontId="0" fillId="0" borderId="14" xfId="0" applyFont="1" applyFill="1" applyBorder="1" applyAlignment="1">
      <alignment vertical="center" wrapText="1"/>
    </xf>
    <xf numFmtId="0" fontId="0" fillId="0" borderId="13" xfId="0" applyFont="1" applyFill="1" applyBorder="1" applyAlignment="1">
      <alignment vertical="center" wrapText="1"/>
    </xf>
    <xf numFmtId="0" fontId="9" fillId="0" borderId="13" xfId="0" applyFont="1" applyFill="1" applyBorder="1" applyAlignment="1">
      <alignment vertical="center" wrapText="1"/>
    </xf>
    <xf numFmtId="0" fontId="9" fillId="0" borderId="17" xfId="0" applyFont="1" applyFill="1" applyBorder="1" applyAlignment="1">
      <alignment vertical="center" wrapText="1"/>
    </xf>
    <xf numFmtId="0" fontId="0" fillId="0" borderId="39"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0" xfId="0" applyFill="1" applyAlignment="1">
      <alignment horizontal="center" vertical="center"/>
    </xf>
    <xf numFmtId="0" fontId="0" fillId="0" borderId="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 xfId="0" applyFill="1" applyBorder="1" applyAlignment="1">
      <alignment horizontal="center" vertical="center" wrapText="1"/>
    </xf>
    <xf numFmtId="0" fontId="0" fillId="0" borderId="8" xfId="0" applyFont="1" applyFill="1" applyBorder="1" applyAlignment="1">
      <alignment vertical="center" wrapText="1"/>
    </xf>
    <xf numFmtId="0" fontId="0" fillId="0" borderId="0" xfId="0" applyFont="1" applyFill="1" applyBorder="1" applyAlignment="1">
      <alignment vertical="center" wrapText="1"/>
    </xf>
    <xf numFmtId="0" fontId="9" fillId="0" borderId="0" xfId="0" applyFont="1" applyFill="1" applyBorder="1" applyAlignment="1">
      <alignment vertical="center" wrapText="1"/>
    </xf>
    <xf numFmtId="14" fontId="17" fillId="0" borderId="48" xfId="2" applyNumberFormat="1" applyFont="1" applyFill="1" applyBorder="1" applyAlignment="1">
      <alignment horizontal="center"/>
    </xf>
    <xf numFmtId="0" fontId="17" fillId="0" borderId="26" xfId="2" applyFont="1" applyFill="1" applyBorder="1" applyAlignment="1">
      <alignment horizontal="center"/>
    </xf>
    <xf numFmtId="0" fontId="0" fillId="0" borderId="8" xfId="0" applyFill="1" applyBorder="1"/>
    <xf numFmtId="0" fontId="0" fillId="0" borderId="0" xfId="0" applyFill="1" applyBorder="1"/>
    <xf numFmtId="0" fontId="0" fillId="0" borderId="9" xfId="0" applyFill="1" applyBorder="1"/>
    <xf numFmtId="0" fontId="0" fillId="0" borderId="1" xfId="0" applyFill="1" applyBorder="1"/>
    <xf numFmtId="0" fontId="17" fillId="0" borderId="46" xfId="2" applyFont="1" applyFill="1" applyBorder="1" applyAlignment="1">
      <alignment horizontal="center"/>
    </xf>
    <xf numFmtId="0" fontId="17" fillId="0" borderId="0" xfId="2" applyFont="1" applyFill="1" applyBorder="1" applyAlignment="1">
      <alignment horizontal="left"/>
    </xf>
    <xf numFmtId="0" fontId="17" fillId="0" borderId="71" xfId="2" applyFont="1" applyFill="1" applyBorder="1" applyAlignment="1">
      <alignment horizontal="center"/>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0" borderId="11" xfId="0" applyFill="1" applyBorder="1"/>
    <xf numFmtId="0" fontId="0" fillId="0" borderId="12" xfId="0" applyFill="1" applyBorder="1"/>
    <xf numFmtId="0" fontId="0" fillId="0" borderId="10" xfId="0" applyFill="1" applyBorder="1"/>
    <xf numFmtId="0" fontId="7" fillId="0" borderId="11" xfId="0" applyFont="1" applyFill="1" applyBorder="1" applyAlignment="1">
      <alignment vertical="center" wrapText="1"/>
    </xf>
    <xf numFmtId="0" fontId="8" fillId="0" borderId="11" xfId="0" applyFont="1" applyFill="1" applyBorder="1" applyAlignment="1">
      <alignment vertical="center" wrapText="1"/>
    </xf>
    <xf numFmtId="0" fontId="0" fillId="0" borderId="2" xfId="0" applyFill="1" applyBorder="1"/>
    <xf numFmtId="0" fontId="2" fillId="0" borderId="0" xfId="0" applyFont="1" applyFill="1"/>
    <xf numFmtId="0" fontId="1" fillId="0" borderId="0" xfId="0" applyFont="1" applyFill="1" applyBorder="1" applyAlignment="1">
      <alignment horizontal="center" vertical="center" wrapText="1"/>
    </xf>
    <xf numFmtId="0" fontId="3" fillId="0" borderId="5" xfId="0" applyFont="1" applyFill="1" applyBorder="1"/>
    <xf numFmtId="0" fontId="3" fillId="0" borderId="6" xfId="0" applyFont="1" applyFill="1" applyBorder="1"/>
    <xf numFmtId="0" fontId="0" fillId="0" borderId="19" xfId="0" applyFill="1" applyBorder="1"/>
    <xf numFmtId="0" fontId="0" fillId="0" borderId="20" xfId="0" applyFill="1" applyBorder="1"/>
    <xf numFmtId="0" fontId="2" fillId="0" borderId="19" xfId="0" applyFont="1" applyFill="1" applyBorder="1" applyAlignment="1">
      <alignment horizontal="left" vertical="center"/>
    </xf>
    <xf numFmtId="0" fontId="0" fillId="0" borderId="26"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45" xfId="0" applyFill="1" applyBorder="1" applyAlignment="1">
      <alignment horizontal="center" vertical="center" wrapText="1"/>
    </xf>
    <xf numFmtId="0" fontId="12" fillId="0" borderId="13" xfId="0" applyFont="1" applyFill="1" applyBorder="1" applyAlignment="1">
      <alignment horizontal="center" vertical="center"/>
    </xf>
    <xf numFmtId="0" fontId="12" fillId="0" borderId="25" xfId="0" applyFont="1" applyFill="1" applyBorder="1" applyAlignment="1">
      <alignment horizontal="center" vertical="center"/>
    </xf>
    <xf numFmtId="2" fontId="0" fillId="0" borderId="0" xfId="0" applyNumberFormat="1" applyFill="1" applyAlignment="1">
      <alignment horizontal="center"/>
    </xf>
    <xf numFmtId="17" fontId="0" fillId="0" borderId="0" xfId="0" applyNumberFormat="1" applyFill="1" applyAlignment="1">
      <alignment horizontal="center"/>
    </xf>
    <xf numFmtId="0" fontId="12"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9" xfId="0" applyFont="1" applyFill="1" applyBorder="1" applyAlignment="1">
      <alignment horizontal="center" vertical="center"/>
    </xf>
    <xf numFmtId="49" fontId="0" fillId="0" borderId="0" xfId="0" applyNumberFormat="1" applyFill="1" applyAlignment="1">
      <alignment horizontal="center"/>
    </xf>
    <xf numFmtId="0" fontId="0" fillId="0" borderId="0" xfId="0" applyNumberFormat="1" applyFill="1" applyAlignment="1">
      <alignment horizontal="center"/>
    </xf>
    <xf numFmtId="16" fontId="0" fillId="0" borderId="0" xfId="0" applyNumberFormat="1" applyFill="1" applyAlignment="1">
      <alignment horizontal="center"/>
    </xf>
    <xf numFmtId="0" fontId="31" fillId="0" borderId="9" xfId="2" applyFont="1" applyFill="1" applyBorder="1" applyAlignment="1">
      <alignment horizontal="center" vertical="center"/>
    </xf>
    <xf numFmtId="14" fontId="17" fillId="0" borderId="8" xfId="2" applyNumberFormat="1" applyFont="1" applyFill="1" applyBorder="1" applyAlignment="1">
      <alignment horizontal="center"/>
    </xf>
    <xf numFmtId="17" fontId="18" fillId="0" borderId="0" xfId="2" applyNumberFormat="1" applyFont="1" applyFill="1" applyBorder="1" applyAlignment="1">
      <alignment horizontal="center"/>
    </xf>
    <xf numFmtId="2" fontId="18" fillId="0" borderId="0" xfId="2" applyNumberFormat="1" applyFont="1" applyFill="1" applyBorder="1" applyAlignment="1">
      <alignment horizontal="center"/>
    </xf>
    <xf numFmtId="16" fontId="18" fillId="0" borderId="0" xfId="2" applyNumberFormat="1" applyFont="1" applyFill="1" applyBorder="1" applyAlignment="1">
      <alignment horizontal="center"/>
    </xf>
    <xf numFmtId="0" fontId="31" fillId="0" borderId="9" xfId="2" applyFont="1" applyFill="1" applyBorder="1" applyAlignment="1">
      <alignment horizontal="center" vertical="center" wrapText="1"/>
    </xf>
    <xf numFmtId="0" fontId="0" fillId="0" borderId="11" xfId="0" applyFill="1" applyBorder="1" applyAlignment="1">
      <alignment horizontal="center" vertical="center"/>
    </xf>
    <xf numFmtId="0" fontId="11" fillId="0" borderId="0" xfId="0" applyFont="1" applyFill="1" applyAlignment="1">
      <alignment vertical="center"/>
    </xf>
    <xf numFmtId="0" fontId="3" fillId="0" borderId="18" xfId="0" applyFont="1" applyFill="1" applyBorder="1"/>
    <xf numFmtId="0" fontId="2" fillId="0" borderId="11" xfId="0" applyFont="1" applyFill="1" applyBorder="1" applyAlignment="1">
      <alignment vertical="center"/>
    </xf>
    <xf numFmtId="0" fontId="2" fillId="0" borderId="12" xfId="0" applyFont="1" applyFill="1" applyBorder="1" applyAlignment="1">
      <alignment vertical="center"/>
    </xf>
    <xf numFmtId="0" fontId="0" fillId="0" borderId="38"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36" xfId="0" applyFill="1" applyBorder="1" applyAlignment="1">
      <alignment horizontal="center" vertical="center" wrapText="1"/>
    </xf>
    <xf numFmtId="0" fontId="12" fillId="0" borderId="32" xfId="0" applyFont="1" applyFill="1" applyBorder="1" applyAlignment="1">
      <alignment horizontal="center" vertical="center"/>
    </xf>
    <xf numFmtId="0" fontId="12" fillId="0" borderId="16" xfId="0" applyFont="1" applyFill="1" applyBorder="1" applyAlignment="1">
      <alignment horizontal="center" vertical="center"/>
    </xf>
    <xf numFmtId="0" fontId="0" fillId="0" borderId="13" xfId="0" applyFill="1" applyBorder="1" applyAlignment="1">
      <alignment vertical="center"/>
    </xf>
    <xf numFmtId="14" fontId="0" fillId="0" borderId="0" xfId="0" applyNumberFormat="1" applyFill="1" applyAlignment="1">
      <alignment horizontal="center"/>
    </xf>
    <xf numFmtId="14" fontId="17" fillId="0" borderId="71" xfId="2" applyNumberFormat="1" applyFont="1" applyFill="1" applyBorder="1" applyAlignment="1">
      <alignment horizontal="center"/>
    </xf>
    <xf numFmtId="17" fontId="17" fillId="0" borderId="0" xfId="2" applyNumberFormat="1" applyFont="1" applyFill="1" applyBorder="1" applyAlignment="1">
      <alignment horizontal="center"/>
    </xf>
    <xf numFmtId="2" fontId="17" fillId="0" borderId="0" xfId="2" applyNumberFormat="1" applyFont="1" applyFill="1" applyBorder="1" applyAlignment="1">
      <alignment horizontal="center"/>
    </xf>
    <xf numFmtId="0" fontId="0" fillId="0" borderId="10" xfId="0" applyFill="1" applyBorder="1" applyAlignment="1">
      <alignment horizontal="center" vertical="center" wrapText="1"/>
    </xf>
    <xf numFmtId="164" fontId="0" fillId="0" borderId="0" xfId="0" applyNumberFormat="1" applyFill="1" applyAlignment="1">
      <alignment horizontal="center"/>
    </xf>
    <xf numFmtId="1" fontId="0" fillId="0" borderId="0" xfId="0" applyNumberFormat="1" applyFill="1" applyAlignment="1">
      <alignment horizontal="center"/>
    </xf>
    <xf numFmtId="0" fontId="0" fillId="0" borderId="0" xfId="0" applyFill="1" applyBorder="1" applyAlignment="1">
      <alignment horizontal="center"/>
    </xf>
    <xf numFmtId="0" fontId="0" fillId="0" borderId="9" xfId="0" applyFill="1" applyBorder="1" applyAlignment="1">
      <alignment horizontal="center"/>
    </xf>
    <xf numFmtId="2" fontId="46" fillId="0" borderId="0" xfId="5" applyNumberFormat="1" applyAlignment="1">
      <alignment horizontal="center"/>
    </xf>
    <xf numFmtId="0" fontId="46" fillId="0" borderId="0" xfId="5" applyAlignment="1">
      <alignment horizontal="center"/>
    </xf>
    <xf numFmtId="166" fontId="46" fillId="0" borderId="0" xfId="5" applyNumberFormat="1" applyAlignment="1">
      <alignment horizontal="center"/>
    </xf>
    <xf numFmtId="0" fontId="18" fillId="0" borderId="50" xfId="2" applyFont="1" applyFill="1" applyBorder="1" applyAlignment="1" applyProtection="1">
      <alignment horizontal="left" vertical="center" wrapText="1"/>
    </xf>
    <xf numFmtId="0" fontId="18" fillId="0" borderId="51" xfId="2" applyFont="1" applyFill="1" applyBorder="1" applyAlignment="1" applyProtection="1">
      <alignment horizontal="left" vertical="center" wrapText="1"/>
    </xf>
    <xf numFmtId="0" fontId="0" fillId="0" borderId="31" xfId="0" applyFill="1" applyBorder="1" applyAlignment="1">
      <alignment horizontal="center" vertical="center" wrapText="1"/>
    </xf>
    <xf numFmtId="0" fontId="0" fillId="0" borderId="72" xfId="0" applyFill="1" applyBorder="1" applyAlignment="1">
      <alignment horizontal="center" vertical="center" wrapText="1"/>
    </xf>
    <xf numFmtId="0" fontId="0" fillId="0" borderId="43" xfId="0" applyFill="1" applyBorder="1" applyAlignment="1">
      <alignment horizontal="center" vertical="center" wrapText="1"/>
    </xf>
    <xf numFmtId="0" fontId="14" fillId="0" borderId="31" xfId="0" applyFont="1" applyBorder="1" applyAlignment="1">
      <alignment horizontal="center" vertical="center"/>
    </xf>
    <xf numFmtId="0" fontId="14" fillId="0" borderId="35" xfId="0" applyFont="1" applyBorder="1" applyAlignment="1">
      <alignment horizontal="center" vertical="center"/>
    </xf>
    <xf numFmtId="0" fontId="42" fillId="0" borderId="13" xfId="0" applyFont="1" applyBorder="1" applyAlignment="1">
      <alignment horizontal="center" vertical="center" wrapText="1"/>
    </xf>
    <xf numFmtId="0" fontId="42" fillId="3" borderId="75" xfId="0" applyFont="1" applyFill="1" applyBorder="1" applyAlignment="1">
      <alignment horizontal="center" vertical="center" wrapText="1"/>
    </xf>
    <xf numFmtId="0" fontId="42" fillId="3" borderId="26" xfId="0" applyFont="1" applyFill="1" applyBorder="1" applyAlignment="1">
      <alignment horizontal="center" vertical="center" wrapText="1"/>
    </xf>
    <xf numFmtId="0" fontId="42" fillId="3" borderId="22" xfId="0" applyFont="1" applyFill="1" applyBorder="1" applyAlignment="1">
      <alignment horizontal="center" vertical="center" wrapText="1"/>
    </xf>
    <xf numFmtId="0" fontId="42" fillId="0" borderId="75" xfId="0" applyFont="1" applyBorder="1" applyAlignment="1">
      <alignment horizontal="center" vertical="center"/>
    </xf>
    <xf numFmtId="0" fontId="42" fillId="0" borderId="26" xfId="0" applyFont="1" applyBorder="1" applyAlignment="1">
      <alignment horizontal="center" vertical="center"/>
    </xf>
    <xf numFmtId="0" fontId="42" fillId="0" borderId="22" xfId="0" applyFont="1" applyBorder="1" applyAlignment="1">
      <alignment horizontal="center" vertical="center"/>
    </xf>
    <xf numFmtId="0" fontId="42" fillId="0" borderId="75"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22" xfId="0" applyFont="1" applyBorder="1" applyAlignment="1">
      <alignment horizontal="center" vertical="center" wrapText="1"/>
    </xf>
    <xf numFmtId="0" fontId="42" fillId="3" borderId="75" xfId="3" applyFont="1" applyFill="1" applyBorder="1" applyAlignment="1">
      <alignment horizontal="center" vertical="center"/>
    </xf>
    <xf numFmtId="0" fontId="42" fillId="3" borderId="26" xfId="3" applyFont="1" applyFill="1" applyBorder="1" applyAlignment="1">
      <alignment horizontal="center" vertical="center"/>
    </xf>
    <xf numFmtId="0" fontId="42" fillId="3" borderId="22" xfId="3" applyFont="1" applyFill="1" applyBorder="1" applyAlignment="1">
      <alignment horizontal="center" vertical="center"/>
    </xf>
    <xf numFmtId="164" fontId="42" fillId="3" borderId="75" xfId="0" applyNumberFormat="1" applyFont="1" applyFill="1" applyBorder="1" applyAlignment="1">
      <alignment horizontal="center" vertical="center"/>
    </xf>
    <xf numFmtId="164" fontId="42" fillId="3" borderId="26" xfId="0" applyNumberFormat="1" applyFont="1" applyFill="1" applyBorder="1" applyAlignment="1">
      <alignment horizontal="center" vertical="center"/>
    </xf>
    <xf numFmtId="164" fontId="42" fillId="3" borderId="22" xfId="0" applyNumberFormat="1" applyFont="1" applyFill="1" applyBorder="1" applyAlignment="1">
      <alignment horizontal="center" vertical="center"/>
    </xf>
    <xf numFmtId="0" fontId="42" fillId="3" borderId="75" xfId="0" applyFont="1" applyFill="1" applyBorder="1" applyAlignment="1">
      <alignment horizontal="center" vertical="center"/>
    </xf>
    <xf numFmtId="0" fontId="42" fillId="3" borderId="26" xfId="0" applyFont="1" applyFill="1" applyBorder="1" applyAlignment="1">
      <alignment horizontal="center" vertical="center"/>
    </xf>
    <xf numFmtId="0" fontId="42" fillId="3" borderId="22" xfId="0" applyFont="1" applyFill="1" applyBorder="1" applyAlignment="1">
      <alignment horizontal="center" vertical="center"/>
    </xf>
    <xf numFmtId="49" fontId="42" fillId="3" borderId="75" xfId="0" applyNumberFormat="1" applyFont="1" applyFill="1" applyBorder="1" applyAlignment="1">
      <alignment horizontal="center" vertical="center" wrapText="1"/>
    </xf>
    <xf numFmtId="49" fontId="42" fillId="3" borderId="26" xfId="0" applyNumberFormat="1" applyFont="1" applyFill="1" applyBorder="1" applyAlignment="1">
      <alignment horizontal="center" vertical="center" wrapText="1"/>
    </xf>
    <xf numFmtId="49" fontId="42" fillId="3" borderId="22" xfId="0" applyNumberFormat="1" applyFont="1" applyFill="1" applyBorder="1" applyAlignment="1">
      <alignment horizontal="center" vertical="center" wrapText="1"/>
    </xf>
    <xf numFmtId="0" fontId="42" fillId="3" borderId="13" xfId="0" applyFont="1" applyFill="1" applyBorder="1" applyAlignment="1">
      <alignment horizontal="center" vertical="center"/>
    </xf>
    <xf numFmtId="0" fontId="42" fillId="0" borderId="13" xfId="0" applyFont="1" applyBorder="1" applyAlignment="1">
      <alignment horizontal="center" vertical="center"/>
    </xf>
    <xf numFmtId="0" fontId="42" fillId="3" borderId="75" xfId="0" applyFont="1" applyFill="1" applyBorder="1" applyAlignment="1">
      <alignment horizontal="center"/>
    </xf>
    <xf numFmtId="0" fontId="42" fillId="3" borderId="26" xfId="0" applyFont="1" applyFill="1" applyBorder="1" applyAlignment="1">
      <alignment horizontal="center"/>
    </xf>
    <xf numFmtId="0" fontId="42" fillId="3" borderId="22" xfId="0" applyFont="1" applyFill="1" applyBorder="1" applyAlignment="1">
      <alignment horizontal="center"/>
    </xf>
    <xf numFmtId="0" fontId="42" fillId="0" borderId="13" xfId="0" applyNumberFormat="1" applyFont="1" applyBorder="1" applyAlignment="1">
      <alignment horizontal="center" vertical="center"/>
    </xf>
    <xf numFmtId="0" fontId="42" fillId="3" borderId="75" xfId="0" applyNumberFormat="1" applyFont="1" applyFill="1" applyBorder="1" applyAlignment="1">
      <alignment horizontal="center" vertical="center" wrapText="1"/>
    </xf>
    <xf numFmtId="0" fontId="42" fillId="3" borderId="26" xfId="0" applyNumberFormat="1" applyFont="1" applyFill="1" applyBorder="1" applyAlignment="1">
      <alignment horizontal="center" vertical="center" wrapText="1"/>
    </xf>
    <xf numFmtId="0" fontId="42" fillId="3" borderId="22" xfId="0" applyNumberFormat="1" applyFont="1" applyFill="1" applyBorder="1" applyAlignment="1">
      <alignment horizontal="center" vertical="center" wrapText="1"/>
    </xf>
    <xf numFmtId="0" fontId="42" fillId="0" borderId="75" xfId="0" applyNumberFormat="1" applyFont="1" applyBorder="1" applyAlignment="1">
      <alignment horizontal="center" vertical="center"/>
    </xf>
    <xf numFmtId="0" fontId="42" fillId="0" borderId="26" xfId="0" applyNumberFormat="1" applyFont="1" applyBorder="1" applyAlignment="1">
      <alignment horizontal="center" vertical="center"/>
    </xf>
    <xf numFmtId="0" fontId="42" fillId="0" borderId="22" xfId="0" applyNumberFormat="1" applyFont="1" applyBorder="1" applyAlignment="1">
      <alignment horizontal="center" vertical="center"/>
    </xf>
  </cellXfs>
  <cellStyles count="6">
    <cellStyle name="Dobrá" xfId="3" builtinId="26"/>
    <cellStyle name="Excel Built-in Normal" xfId="2"/>
    <cellStyle name="Hypertextové prepojenie" xfId="1" builtinId="8"/>
    <cellStyle name="Normálna 2" xfId="5"/>
    <cellStyle name="Normálna 4" xfId="4"/>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adoslav.povazan@sazp.sk" TargetMode="External"/><Relationship Id="rId1" Type="http://schemas.openxmlformats.org/officeDocument/2006/relationships/hyperlink" Target="mailto:radoslav.virgovic@sazp.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B3" sqref="B3"/>
    </sheetView>
  </sheetViews>
  <sheetFormatPr defaultRowHeight="15" x14ac:dyDescent="0.25"/>
  <cols>
    <col min="1" max="1" width="23" style="70" customWidth="1"/>
    <col min="2" max="2" width="34.42578125" style="70" customWidth="1"/>
    <col min="3" max="5" width="9.140625" style="70"/>
    <col min="6" max="6" width="21" style="70" customWidth="1"/>
    <col min="7" max="16384" width="9.140625" style="70"/>
  </cols>
  <sheetData>
    <row r="1" spans="1:4" x14ac:dyDescent="0.25">
      <c r="A1" s="70" t="s">
        <v>198</v>
      </c>
      <c r="B1" s="70" t="s">
        <v>290</v>
      </c>
      <c r="C1" s="70" t="s">
        <v>199</v>
      </c>
    </row>
    <row r="2" spans="1:4" x14ac:dyDescent="0.25">
      <c r="A2" s="71" t="s">
        <v>14</v>
      </c>
      <c r="B2" s="72" t="s">
        <v>1762</v>
      </c>
      <c r="C2" s="71" t="s">
        <v>15</v>
      </c>
      <c r="D2" s="73"/>
    </row>
    <row r="3" spans="1:4" x14ac:dyDescent="0.25">
      <c r="A3" s="71" t="s">
        <v>16</v>
      </c>
      <c r="B3" s="74">
        <v>2019</v>
      </c>
      <c r="C3" s="71" t="s">
        <v>200</v>
      </c>
      <c r="D3" s="73"/>
    </row>
    <row r="4" spans="1:4" x14ac:dyDescent="0.25">
      <c r="A4" s="71" t="s">
        <v>17</v>
      </c>
      <c r="B4" s="74" t="s">
        <v>18</v>
      </c>
      <c r="C4" s="75" t="s">
        <v>19</v>
      </c>
      <c r="D4" s="76"/>
    </row>
    <row r="5" spans="1:4" ht="15.75" thickBot="1" x14ac:dyDescent="0.3">
      <c r="A5" s="71"/>
      <c r="B5" s="74"/>
      <c r="C5" s="75"/>
      <c r="D5" s="76"/>
    </row>
    <row r="6" spans="1:4" ht="45" x14ac:dyDescent="0.25">
      <c r="A6" s="77" t="s">
        <v>215</v>
      </c>
      <c r="B6" s="78"/>
      <c r="C6" s="75"/>
    </row>
    <row r="7" spans="1:4" ht="14.25" customHeight="1" x14ac:dyDescent="0.25">
      <c r="A7" s="79" t="s">
        <v>201</v>
      </c>
      <c r="B7" s="80" t="s">
        <v>291</v>
      </c>
    </row>
    <row r="8" spans="1:4" x14ac:dyDescent="0.25">
      <c r="A8" s="81" t="s">
        <v>205</v>
      </c>
      <c r="B8" s="82" t="s">
        <v>292</v>
      </c>
    </row>
    <row r="9" spans="1:4" x14ac:dyDescent="0.25">
      <c r="A9" s="81" t="s">
        <v>202</v>
      </c>
      <c r="B9" s="83" t="s">
        <v>293</v>
      </c>
    </row>
    <row r="10" spans="1:4" ht="15.75" thickBot="1" x14ac:dyDescent="0.3">
      <c r="A10" s="84" t="s">
        <v>203</v>
      </c>
      <c r="B10" s="85"/>
    </row>
    <row r="11" spans="1:4" ht="15.75" thickBot="1" x14ac:dyDescent="0.3"/>
    <row r="12" spans="1:4" ht="51.75" customHeight="1" thickBot="1" x14ac:dyDescent="0.3">
      <c r="A12" s="458" t="s">
        <v>216</v>
      </c>
      <c r="B12" s="459"/>
    </row>
    <row r="13" spans="1:4" ht="39" customHeight="1" x14ac:dyDescent="0.25">
      <c r="A13" s="77" t="s">
        <v>214</v>
      </c>
      <c r="B13" s="86"/>
    </row>
    <row r="14" spans="1:4" x14ac:dyDescent="0.25">
      <c r="A14" s="79" t="s">
        <v>201</v>
      </c>
      <c r="B14" s="80" t="s">
        <v>294</v>
      </c>
    </row>
    <row r="15" spans="1:4" x14ac:dyDescent="0.25">
      <c r="A15" s="81" t="s">
        <v>205</v>
      </c>
      <c r="B15" s="82" t="s">
        <v>292</v>
      </c>
    </row>
    <row r="16" spans="1:4" x14ac:dyDescent="0.25">
      <c r="A16" s="81" t="s">
        <v>202</v>
      </c>
      <c r="B16" s="83" t="s">
        <v>295</v>
      </c>
    </row>
    <row r="17" spans="1:2" ht="15.75" thickBot="1" x14ac:dyDescent="0.3">
      <c r="A17" s="84" t="s">
        <v>203</v>
      </c>
      <c r="B17" s="85"/>
    </row>
  </sheetData>
  <mergeCells count="1">
    <mergeCell ref="A12:B12"/>
  </mergeCells>
  <hyperlinks>
    <hyperlink ref="B14" r:id="rId1"/>
    <hyperlink ref="B7" r:id="rId2"/>
  </hyperlinks>
  <pageMargins left="0.7" right="0.7" top="0.75" bottom="0.75" header="0.3" footer="0.3"/>
  <pageSetup paperSize="9"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56"/>
  <sheetViews>
    <sheetView zoomScale="115" zoomScaleNormal="115" workbookViewId="0">
      <selection activeCell="B1" sqref="B1"/>
    </sheetView>
  </sheetViews>
  <sheetFormatPr defaultRowHeight="15" x14ac:dyDescent="0.25"/>
  <cols>
    <col min="1" max="1" width="13" style="92" customWidth="1"/>
    <col min="2" max="2" width="13" style="95" customWidth="1"/>
    <col min="3" max="3" width="17.42578125" style="89" customWidth="1"/>
    <col min="4" max="4" width="24.42578125" style="90" customWidth="1"/>
    <col min="5" max="5" width="13.85546875" style="92" customWidth="1"/>
    <col min="6" max="6" width="27.42578125" style="94" customWidth="1"/>
    <col min="7" max="7" width="11" style="92" customWidth="1"/>
    <col min="8" max="8" width="9.7109375" style="92" customWidth="1"/>
    <col min="9" max="9" width="21.7109375" style="92" customWidth="1"/>
    <col min="10" max="10" width="12.140625" style="95" customWidth="1"/>
    <col min="11" max="11" width="25.28515625" style="92" customWidth="1"/>
    <col min="12" max="12" width="17.28515625" style="92" customWidth="1"/>
    <col min="13" max="13" width="17.42578125" style="95" customWidth="1"/>
    <col min="14" max="14" width="15" style="95" customWidth="1"/>
    <col min="15" max="15" width="14.7109375" style="95" customWidth="1"/>
    <col min="16" max="16" width="84" style="92" customWidth="1"/>
    <col min="17" max="17" width="28.5703125" style="92" customWidth="1"/>
    <col min="18" max="16384" width="9.140625" style="92"/>
  </cols>
  <sheetData>
    <row r="1" spans="1:16" s="90" customFormat="1" ht="21" x14ac:dyDescent="0.25">
      <c r="A1" s="87"/>
      <c r="B1" s="88" t="s">
        <v>129</v>
      </c>
      <c r="C1" s="89"/>
      <c r="F1" s="91"/>
      <c r="J1" s="89"/>
      <c r="M1" s="89"/>
      <c r="N1" s="89"/>
      <c r="O1" s="89"/>
    </row>
    <row r="2" spans="1:16" ht="15.75" thickBot="1" x14ac:dyDescent="0.3">
      <c r="B2" s="93"/>
    </row>
    <row r="3" spans="1:16" s="90" customFormat="1" ht="19.5" thickBot="1" x14ac:dyDescent="0.3">
      <c r="B3" s="96" t="s">
        <v>25</v>
      </c>
      <c r="C3" s="97"/>
      <c r="D3" s="98"/>
      <c r="E3" s="98"/>
      <c r="F3" s="99"/>
      <c r="G3" s="98"/>
      <c r="H3" s="98"/>
      <c r="I3" s="98"/>
      <c r="J3" s="97"/>
      <c r="K3" s="98"/>
      <c r="L3" s="98"/>
      <c r="M3" s="97"/>
      <c r="N3" s="97"/>
      <c r="O3" s="100"/>
      <c r="P3" s="101" t="s">
        <v>114</v>
      </c>
    </row>
    <row r="4" spans="1:16" s="102" customFormat="1" ht="15.75" thickBot="1" x14ac:dyDescent="0.3">
      <c r="B4" s="103" t="s">
        <v>13</v>
      </c>
      <c r="C4" s="104"/>
      <c r="D4" s="105"/>
      <c r="E4" s="105"/>
      <c r="F4" s="106"/>
      <c r="G4" s="107" t="s">
        <v>7</v>
      </c>
      <c r="H4" s="108"/>
      <c r="I4" s="107" t="s">
        <v>83</v>
      </c>
      <c r="J4" s="104"/>
      <c r="K4" s="105"/>
      <c r="L4" s="105"/>
      <c r="M4" s="104"/>
      <c r="N4" s="104"/>
      <c r="O4" s="109"/>
      <c r="P4" s="110" t="s">
        <v>117</v>
      </c>
    </row>
    <row r="5" spans="1:16" s="111" customFormat="1" ht="60" x14ac:dyDescent="0.25">
      <c r="A5" s="111" t="s">
        <v>8</v>
      </c>
      <c r="B5" s="112" t="s">
        <v>0</v>
      </c>
      <c r="C5" s="113" t="s">
        <v>1</v>
      </c>
      <c r="D5" s="113" t="s">
        <v>4</v>
      </c>
      <c r="E5" s="174" t="s">
        <v>88</v>
      </c>
      <c r="F5" s="175" t="s">
        <v>12</v>
      </c>
      <c r="G5" s="176" t="s">
        <v>2</v>
      </c>
      <c r="H5" s="174" t="s">
        <v>3</v>
      </c>
      <c r="I5" s="176" t="s">
        <v>5</v>
      </c>
      <c r="J5" s="177" t="s">
        <v>204</v>
      </c>
      <c r="K5" s="113" t="s">
        <v>179</v>
      </c>
      <c r="L5" s="113" t="s">
        <v>84</v>
      </c>
      <c r="M5" s="181" t="s">
        <v>296</v>
      </c>
      <c r="N5" s="181" t="s">
        <v>297</v>
      </c>
      <c r="O5" s="175" t="s">
        <v>298</v>
      </c>
      <c r="P5" s="114" t="s">
        <v>299</v>
      </c>
    </row>
    <row r="6" spans="1:16" s="111" customFormat="1" ht="45" x14ac:dyDescent="0.25">
      <c r="A6" s="111" t="s">
        <v>20</v>
      </c>
      <c r="B6" s="115" t="s">
        <v>81</v>
      </c>
      <c r="C6" s="116" t="s">
        <v>300</v>
      </c>
      <c r="D6" s="117" t="s">
        <v>26</v>
      </c>
      <c r="E6" s="178" t="s">
        <v>180</v>
      </c>
      <c r="F6" s="118" t="s">
        <v>26</v>
      </c>
      <c r="G6" s="179" t="s">
        <v>115</v>
      </c>
      <c r="H6" s="178" t="s">
        <v>116</v>
      </c>
      <c r="I6" s="179" t="s">
        <v>82</v>
      </c>
      <c r="J6" s="180" t="s">
        <v>27</v>
      </c>
      <c r="K6" s="117" t="s">
        <v>26</v>
      </c>
      <c r="L6" s="119" t="s">
        <v>178</v>
      </c>
      <c r="M6" s="119" t="s">
        <v>206</v>
      </c>
      <c r="N6" s="119" t="s">
        <v>206</v>
      </c>
      <c r="O6" s="178" t="s">
        <v>206</v>
      </c>
      <c r="P6" s="120" t="s">
        <v>26</v>
      </c>
    </row>
    <row r="7" spans="1:16" s="90" customFormat="1" ht="30" x14ac:dyDescent="0.25">
      <c r="A7" s="136"/>
      <c r="B7" s="137" t="s">
        <v>290</v>
      </c>
      <c r="C7" s="122">
        <v>201</v>
      </c>
      <c r="D7" s="138" t="s">
        <v>301</v>
      </c>
      <c r="E7" s="139"/>
      <c r="F7" s="140" t="s">
        <v>302</v>
      </c>
      <c r="G7" s="141" t="s">
        <v>303</v>
      </c>
      <c r="H7" s="139" t="s">
        <v>304</v>
      </c>
      <c r="I7" s="141" t="s">
        <v>305</v>
      </c>
      <c r="J7" s="122" t="s">
        <v>306</v>
      </c>
      <c r="K7" s="125" t="s">
        <v>307</v>
      </c>
      <c r="L7" s="124" t="s">
        <v>308</v>
      </c>
      <c r="M7" s="122">
        <v>1</v>
      </c>
      <c r="N7" s="122">
        <v>1</v>
      </c>
      <c r="O7" s="167">
        <v>3</v>
      </c>
      <c r="P7" s="168" t="s">
        <v>309</v>
      </c>
    </row>
    <row r="8" spans="1:16" s="90" customFormat="1" ht="45" x14ac:dyDescent="0.25">
      <c r="A8" s="136"/>
      <c r="B8" s="137" t="s">
        <v>290</v>
      </c>
      <c r="C8" s="122">
        <v>8</v>
      </c>
      <c r="D8" s="138" t="s">
        <v>310</v>
      </c>
      <c r="E8" s="139"/>
      <c r="F8" s="140" t="s">
        <v>311</v>
      </c>
      <c r="G8" s="141" t="s">
        <v>312</v>
      </c>
      <c r="H8" s="139" t="s">
        <v>313</v>
      </c>
      <c r="I8" s="141" t="s">
        <v>305</v>
      </c>
      <c r="J8" s="122" t="s">
        <v>306</v>
      </c>
      <c r="K8" s="125" t="s">
        <v>314</v>
      </c>
      <c r="L8" s="124" t="s">
        <v>308</v>
      </c>
      <c r="M8" s="122">
        <v>1</v>
      </c>
      <c r="N8" s="122">
        <v>2</v>
      </c>
      <c r="O8" s="167">
        <v>1</v>
      </c>
      <c r="P8" s="168" t="s">
        <v>315</v>
      </c>
    </row>
    <row r="9" spans="1:16" s="90" customFormat="1" x14ac:dyDescent="0.25">
      <c r="A9" s="136"/>
      <c r="B9" s="137" t="s">
        <v>290</v>
      </c>
      <c r="C9" s="122">
        <v>206</v>
      </c>
      <c r="D9" s="138" t="s">
        <v>316</v>
      </c>
      <c r="E9" s="139"/>
      <c r="F9" s="140" t="s">
        <v>302</v>
      </c>
      <c r="G9" s="141" t="s">
        <v>317</v>
      </c>
      <c r="H9" s="139" t="s">
        <v>318</v>
      </c>
      <c r="I9" s="141" t="s">
        <v>305</v>
      </c>
      <c r="J9" s="122" t="s">
        <v>306</v>
      </c>
      <c r="K9" s="124"/>
      <c r="L9" s="124" t="s">
        <v>319</v>
      </c>
      <c r="M9" s="122">
        <v>1</v>
      </c>
      <c r="N9" s="122">
        <v>1</v>
      </c>
      <c r="O9" s="167">
        <v>3</v>
      </c>
      <c r="P9" s="168" t="s">
        <v>309</v>
      </c>
    </row>
    <row r="10" spans="1:16" s="90" customFormat="1" x14ac:dyDescent="0.25">
      <c r="A10" s="136"/>
      <c r="B10" s="137" t="s">
        <v>290</v>
      </c>
      <c r="C10" s="122">
        <v>211</v>
      </c>
      <c r="D10" s="138" t="s">
        <v>320</v>
      </c>
      <c r="E10" s="139"/>
      <c r="F10" s="140" t="s">
        <v>302</v>
      </c>
      <c r="G10" s="141" t="s">
        <v>321</v>
      </c>
      <c r="H10" s="139" t="s">
        <v>322</v>
      </c>
      <c r="I10" s="141" t="s">
        <v>305</v>
      </c>
      <c r="J10" s="122" t="s">
        <v>306</v>
      </c>
      <c r="K10" s="124" t="s">
        <v>323</v>
      </c>
      <c r="L10" s="124" t="s">
        <v>319</v>
      </c>
      <c r="M10" s="122">
        <v>1</v>
      </c>
      <c r="N10" s="122">
        <v>1</v>
      </c>
      <c r="O10" s="167">
        <v>3</v>
      </c>
      <c r="P10" s="168" t="s">
        <v>309</v>
      </c>
    </row>
    <row r="11" spans="1:16" s="90" customFormat="1" ht="30" x14ac:dyDescent="0.25">
      <c r="A11" s="136"/>
      <c r="B11" s="137" t="s">
        <v>290</v>
      </c>
      <c r="C11" s="122">
        <v>208</v>
      </c>
      <c r="D11" s="138" t="s">
        <v>324</v>
      </c>
      <c r="E11" s="139"/>
      <c r="F11" s="140" t="s">
        <v>302</v>
      </c>
      <c r="G11" s="141" t="s">
        <v>325</v>
      </c>
      <c r="H11" s="139" t="s">
        <v>326</v>
      </c>
      <c r="I11" s="141" t="s">
        <v>305</v>
      </c>
      <c r="J11" s="122" t="s">
        <v>306</v>
      </c>
      <c r="K11" s="125" t="s">
        <v>327</v>
      </c>
      <c r="L11" s="124" t="s">
        <v>319</v>
      </c>
      <c r="M11" s="122">
        <v>1</v>
      </c>
      <c r="N11" s="122">
        <v>1</v>
      </c>
      <c r="O11" s="167">
        <v>3</v>
      </c>
      <c r="P11" s="168" t="s">
        <v>309</v>
      </c>
    </row>
    <row r="12" spans="1:16" s="90" customFormat="1" ht="30" x14ac:dyDescent="0.25">
      <c r="A12" s="136"/>
      <c r="B12" s="137" t="s">
        <v>290</v>
      </c>
      <c r="C12" s="122">
        <v>203</v>
      </c>
      <c r="D12" s="138" t="s">
        <v>328</v>
      </c>
      <c r="E12" s="139"/>
      <c r="F12" s="140" t="s">
        <v>302</v>
      </c>
      <c r="G12" s="141" t="s">
        <v>329</v>
      </c>
      <c r="H12" s="139" t="s">
        <v>330</v>
      </c>
      <c r="I12" s="141" t="s">
        <v>305</v>
      </c>
      <c r="J12" s="122" t="s">
        <v>331</v>
      </c>
      <c r="K12" s="125" t="s">
        <v>332</v>
      </c>
      <c r="L12" s="124" t="s">
        <v>319</v>
      </c>
      <c r="M12" s="122">
        <v>1</v>
      </c>
      <c r="N12" s="122">
        <v>1</v>
      </c>
      <c r="O12" s="167">
        <v>3</v>
      </c>
      <c r="P12" s="168" t="s">
        <v>309</v>
      </c>
    </row>
    <row r="13" spans="1:16" s="90" customFormat="1" ht="45" x14ac:dyDescent="0.25">
      <c r="A13" s="136"/>
      <c r="B13" s="137" t="s">
        <v>290</v>
      </c>
      <c r="C13" s="122">
        <v>207</v>
      </c>
      <c r="D13" s="138" t="s">
        <v>333</v>
      </c>
      <c r="E13" s="139"/>
      <c r="F13" s="140" t="s">
        <v>302</v>
      </c>
      <c r="G13" s="141" t="s">
        <v>334</v>
      </c>
      <c r="H13" s="139" t="s">
        <v>335</v>
      </c>
      <c r="I13" s="141" t="s">
        <v>305</v>
      </c>
      <c r="J13" s="122" t="s">
        <v>331</v>
      </c>
      <c r="K13" s="125" t="s">
        <v>336</v>
      </c>
      <c r="L13" s="124" t="s">
        <v>319</v>
      </c>
      <c r="M13" s="122">
        <v>2</v>
      </c>
      <c r="N13" s="122">
        <v>1</v>
      </c>
      <c r="O13" s="167">
        <v>3</v>
      </c>
      <c r="P13" s="168" t="s">
        <v>309</v>
      </c>
    </row>
    <row r="14" spans="1:16" s="90" customFormat="1" x14ac:dyDescent="0.25">
      <c r="A14" s="136"/>
      <c r="B14" s="137" t="s">
        <v>290</v>
      </c>
      <c r="C14" s="122">
        <v>210</v>
      </c>
      <c r="D14" s="138" t="s">
        <v>337</v>
      </c>
      <c r="E14" s="139"/>
      <c r="F14" s="140" t="s">
        <v>302</v>
      </c>
      <c r="G14" s="141" t="s">
        <v>338</v>
      </c>
      <c r="H14" s="139" t="s">
        <v>339</v>
      </c>
      <c r="I14" s="141" t="s">
        <v>305</v>
      </c>
      <c r="J14" s="122" t="s">
        <v>331</v>
      </c>
      <c r="K14" s="124" t="s">
        <v>340</v>
      </c>
      <c r="L14" s="124" t="s">
        <v>319</v>
      </c>
      <c r="M14" s="122">
        <v>1</v>
      </c>
      <c r="N14" s="122">
        <v>1</v>
      </c>
      <c r="O14" s="167">
        <v>3</v>
      </c>
      <c r="P14" s="168" t="s">
        <v>309</v>
      </c>
    </row>
    <row r="15" spans="1:16" s="90" customFormat="1" x14ac:dyDescent="0.25">
      <c r="A15" s="136"/>
      <c r="B15" s="137" t="s">
        <v>290</v>
      </c>
      <c r="C15" s="122">
        <v>212</v>
      </c>
      <c r="D15" s="138" t="s">
        <v>341</v>
      </c>
      <c r="E15" s="139"/>
      <c r="F15" s="140" t="s">
        <v>302</v>
      </c>
      <c r="G15" s="141" t="s">
        <v>342</v>
      </c>
      <c r="H15" s="139" t="s">
        <v>343</v>
      </c>
      <c r="I15" s="141" t="s">
        <v>305</v>
      </c>
      <c r="J15" s="122" t="s">
        <v>331</v>
      </c>
      <c r="K15" s="124" t="s">
        <v>344</v>
      </c>
      <c r="L15" s="124" t="s">
        <v>319</v>
      </c>
      <c r="M15" s="122">
        <v>1</v>
      </c>
      <c r="N15" s="122">
        <v>1</v>
      </c>
      <c r="O15" s="167">
        <v>3</v>
      </c>
      <c r="P15" s="168" t="s">
        <v>309</v>
      </c>
    </row>
    <row r="16" spans="1:16" s="90" customFormat="1" ht="30" x14ac:dyDescent="0.25">
      <c r="A16" s="136"/>
      <c r="B16" s="137" t="s">
        <v>290</v>
      </c>
      <c r="C16" s="121">
        <v>204</v>
      </c>
      <c r="D16" s="138" t="s">
        <v>345</v>
      </c>
      <c r="E16" s="139"/>
      <c r="F16" s="140" t="s">
        <v>346</v>
      </c>
      <c r="G16" s="141" t="s">
        <v>347</v>
      </c>
      <c r="H16" s="139" t="s">
        <v>348</v>
      </c>
      <c r="I16" s="141" t="s">
        <v>305</v>
      </c>
      <c r="J16" s="122" t="s">
        <v>349</v>
      </c>
      <c r="K16" s="125" t="s">
        <v>350</v>
      </c>
      <c r="L16" s="124" t="s">
        <v>319</v>
      </c>
      <c r="M16" s="122">
        <v>1</v>
      </c>
      <c r="N16" s="122">
        <v>1</v>
      </c>
      <c r="O16" s="167">
        <v>3</v>
      </c>
      <c r="P16" s="169" t="s">
        <v>351</v>
      </c>
    </row>
    <row r="17" spans="1:16" s="90" customFormat="1" x14ac:dyDescent="0.25">
      <c r="A17" s="136"/>
      <c r="B17" s="137" t="s">
        <v>290</v>
      </c>
      <c r="C17" s="122">
        <v>47</v>
      </c>
      <c r="D17" s="138" t="s">
        <v>352</v>
      </c>
      <c r="E17" s="139"/>
      <c r="F17" s="140" t="s">
        <v>311</v>
      </c>
      <c r="G17" s="141" t="s">
        <v>353</v>
      </c>
      <c r="H17" s="139" t="s">
        <v>354</v>
      </c>
      <c r="I17" s="141" t="s">
        <v>305</v>
      </c>
      <c r="J17" s="122" t="s">
        <v>331</v>
      </c>
      <c r="K17" s="124" t="s">
        <v>355</v>
      </c>
      <c r="L17" s="124" t="s">
        <v>319</v>
      </c>
      <c r="M17" s="122">
        <v>1</v>
      </c>
      <c r="N17" s="122">
        <v>1</v>
      </c>
      <c r="O17" s="167">
        <v>3</v>
      </c>
      <c r="P17" s="168" t="s">
        <v>315</v>
      </c>
    </row>
    <row r="18" spans="1:16" s="90" customFormat="1" ht="30" x14ac:dyDescent="0.25">
      <c r="A18" s="136"/>
      <c r="B18" s="137" t="s">
        <v>290</v>
      </c>
      <c r="C18" s="122">
        <v>400148</v>
      </c>
      <c r="D18" s="124" t="s">
        <v>356</v>
      </c>
      <c r="E18" s="139"/>
      <c r="F18" s="140" t="s">
        <v>357</v>
      </c>
      <c r="G18" s="141" t="s">
        <v>358</v>
      </c>
      <c r="H18" s="139" t="s">
        <v>359</v>
      </c>
      <c r="I18" s="141" t="s">
        <v>360</v>
      </c>
      <c r="J18" s="122" t="s">
        <v>361</v>
      </c>
      <c r="K18" s="124"/>
      <c r="L18" s="124" t="s">
        <v>308</v>
      </c>
      <c r="M18" s="122" t="s">
        <v>362</v>
      </c>
      <c r="N18" s="122" t="s">
        <v>362</v>
      </c>
      <c r="O18" s="167">
        <v>3</v>
      </c>
      <c r="P18" s="168"/>
    </row>
    <row r="19" spans="1:16" s="90" customFormat="1" ht="30" x14ac:dyDescent="0.25">
      <c r="A19" s="136"/>
      <c r="B19" s="137" t="s">
        <v>290</v>
      </c>
      <c r="C19" s="122">
        <v>400030</v>
      </c>
      <c r="D19" s="124" t="s">
        <v>363</v>
      </c>
      <c r="E19" s="139"/>
      <c r="F19" s="140" t="s">
        <v>357</v>
      </c>
      <c r="G19" s="141" t="s">
        <v>364</v>
      </c>
      <c r="H19" s="139" t="s">
        <v>365</v>
      </c>
      <c r="I19" s="141" t="s">
        <v>360</v>
      </c>
      <c r="J19" s="122" t="s">
        <v>361</v>
      </c>
      <c r="K19" s="124"/>
      <c r="L19" s="124" t="s">
        <v>319</v>
      </c>
      <c r="M19" s="122" t="s">
        <v>362</v>
      </c>
      <c r="N19" s="122" t="s">
        <v>362</v>
      </c>
      <c r="O19" s="167">
        <v>3</v>
      </c>
      <c r="P19" s="168"/>
    </row>
    <row r="20" spans="1:16" s="90" customFormat="1" ht="30" x14ac:dyDescent="0.25">
      <c r="A20" s="136"/>
      <c r="B20" s="137" t="s">
        <v>290</v>
      </c>
      <c r="C20" s="122">
        <v>400170</v>
      </c>
      <c r="D20" s="124" t="s">
        <v>366</v>
      </c>
      <c r="E20" s="139"/>
      <c r="F20" s="140" t="s">
        <v>357</v>
      </c>
      <c r="G20" s="141" t="s">
        <v>367</v>
      </c>
      <c r="H20" s="139" t="s">
        <v>368</v>
      </c>
      <c r="I20" s="141" t="s">
        <v>360</v>
      </c>
      <c r="J20" s="122" t="s">
        <v>361</v>
      </c>
      <c r="K20" s="124"/>
      <c r="L20" s="124" t="s">
        <v>319</v>
      </c>
      <c r="M20" s="122" t="s">
        <v>362</v>
      </c>
      <c r="N20" s="122" t="s">
        <v>362</v>
      </c>
      <c r="O20" s="167">
        <v>3</v>
      </c>
      <c r="P20" s="168"/>
    </row>
    <row r="21" spans="1:16" s="90" customFormat="1" ht="30" x14ac:dyDescent="0.25">
      <c r="A21" s="136"/>
      <c r="B21" s="137" t="s">
        <v>290</v>
      </c>
      <c r="C21" s="122">
        <v>400062</v>
      </c>
      <c r="D21" s="124" t="s">
        <v>369</v>
      </c>
      <c r="E21" s="139"/>
      <c r="F21" s="140" t="s">
        <v>357</v>
      </c>
      <c r="G21" s="141" t="s">
        <v>370</v>
      </c>
      <c r="H21" s="139" t="s">
        <v>371</v>
      </c>
      <c r="I21" s="141" t="s">
        <v>360</v>
      </c>
      <c r="J21" s="122" t="s">
        <v>361</v>
      </c>
      <c r="K21" s="124"/>
      <c r="L21" s="124" t="s">
        <v>319</v>
      </c>
      <c r="M21" s="122">
        <v>3</v>
      </c>
      <c r="N21" s="122" t="s">
        <v>362</v>
      </c>
      <c r="O21" s="167">
        <v>2</v>
      </c>
      <c r="P21" s="168"/>
    </row>
    <row r="22" spans="1:16" s="90" customFormat="1" ht="30" x14ac:dyDescent="0.25">
      <c r="A22" s="136"/>
      <c r="B22" s="137" t="s">
        <v>290</v>
      </c>
      <c r="C22" s="122">
        <v>400077</v>
      </c>
      <c r="D22" s="124" t="s">
        <v>372</v>
      </c>
      <c r="E22" s="139"/>
      <c r="F22" s="140" t="s">
        <v>357</v>
      </c>
      <c r="G22" s="141" t="s">
        <v>373</v>
      </c>
      <c r="H22" s="139" t="s">
        <v>374</v>
      </c>
      <c r="I22" s="141" t="s">
        <v>360</v>
      </c>
      <c r="J22" s="122" t="s">
        <v>361</v>
      </c>
      <c r="K22" s="124"/>
      <c r="L22" s="124" t="s">
        <v>319</v>
      </c>
      <c r="M22" s="122" t="s">
        <v>362</v>
      </c>
      <c r="N22" s="122" t="s">
        <v>362</v>
      </c>
      <c r="O22" s="167">
        <v>1</v>
      </c>
      <c r="P22" s="168"/>
    </row>
    <row r="23" spans="1:16" s="90" customFormat="1" ht="30" x14ac:dyDescent="0.25">
      <c r="A23" s="136"/>
      <c r="B23" s="137" t="s">
        <v>290</v>
      </c>
      <c r="C23" s="122">
        <v>400210</v>
      </c>
      <c r="D23" s="124" t="s">
        <v>375</v>
      </c>
      <c r="E23" s="139"/>
      <c r="F23" s="140" t="s">
        <v>357</v>
      </c>
      <c r="G23" s="141" t="s">
        <v>376</v>
      </c>
      <c r="H23" s="139" t="s">
        <v>377</v>
      </c>
      <c r="I23" s="141" t="s">
        <v>360</v>
      </c>
      <c r="J23" s="122" t="s">
        <v>361</v>
      </c>
      <c r="K23" s="124"/>
      <c r="L23" s="124" t="s">
        <v>319</v>
      </c>
      <c r="M23" s="122" t="s">
        <v>362</v>
      </c>
      <c r="N23" s="122" t="s">
        <v>362</v>
      </c>
      <c r="O23" s="167">
        <v>2</v>
      </c>
      <c r="P23" s="168"/>
    </row>
    <row r="24" spans="1:16" s="90" customFormat="1" ht="30" x14ac:dyDescent="0.25">
      <c r="A24" s="136"/>
      <c r="B24" s="137" t="s">
        <v>290</v>
      </c>
      <c r="C24" s="122">
        <v>400082</v>
      </c>
      <c r="D24" s="124" t="s">
        <v>378</v>
      </c>
      <c r="E24" s="139"/>
      <c r="F24" s="140" t="s">
        <v>357</v>
      </c>
      <c r="G24" s="141" t="s">
        <v>379</v>
      </c>
      <c r="H24" s="139" t="s">
        <v>380</v>
      </c>
      <c r="I24" s="141" t="s">
        <v>360</v>
      </c>
      <c r="J24" s="122" t="s">
        <v>361</v>
      </c>
      <c r="K24" s="124"/>
      <c r="L24" s="124" t="s">
        <v>319</v>
      </c>
      <c r="M24" s="122" t="s">
        <v>362</v>
      </c>
      <c r="N24" s="122" t="s">
        <v>362</v>
      </c>
      <c r="O24" s="167">
        <v>1</v>
      </c>
      <c r="P24" s="168"/>
    </row>
    <row r="25" spans="1:16" s="90" customFormat="1" ht="30" x14ac:dyDescent="0.25">
      <c r="A25" s="136"/>
      <c r="B25" s="137" t="s">
        <v>290</v>
      </c>
      <c r="C25" s="122">
        <v>400013</v>
      </c>
      <c r="D25" s="124" t="s">
        <v>381</v>
      </c>
      <c r="E25" s="139"/>
      <c r="F25" s="140" t="s">
        <v>357</v>
      </c>
      <c r="G25" s="141" t="s">
        <v>382</v>
      </c>
      <c r="H25" s="139" t="s">
        <v>383</v>
      </c>
      <c r="I25" s="141" t="s">
        <v>360</v>
      </c>
      <c r="J25" s="122" t="s">
        <v>384</v>
      </c>
      <c r="K25" s="142" t="s">
        <v>385</v>
      </c>
      <c r="L25" s="124" t="s">
        <v>319</v>
      </c>
      <c r="M25" s="122" t="s">
        <v>362</v>
      </c>
      <c r="N25" s="122" t="s">
        <v>362</v>
      </c>
      <c r="O25" s="167">
        <v>3</v>
      </c>
      <c r="P25" s="168"/>
    </row>
    <row r="26" spans="1:16" s="90" customFormat="1" ht="30" x14ac:dyDescent="0.25">
      <c r="A26" s="136"/>
      <c r="B26" s="137" t="s">
        <v>290</v>
      </c>
      <c r="C26" s="143">
        <v>400348</v>
      </c>
      <c r="D26" s="144" t="s">
        <v>386</v>
      </c>
      <c r="E26" s="139"/>
      <c r="F26" s="140" t="s">
        <v>357</v>
      </c>
      <c r="G26" s="141" t="s">
        <v>387</v>
      </c>
      <c r="H26" s="139" t="s">
        <v>388</v>
      </c>
      <c r="I26" s="141" t="s">
        <v>389</v>
      </c>
      <c r="J26" s="145" t="s">
        <v>390</v>
      </c>
      <c r="K26" s="124" t="s">
        <v>391</v>
      </c>
      <c r="L26" s="124" t="s">
        <v>308</v>
      </c>
      <c r="M26" s="122">
        <v>1</v>
      </c>
      <c r="N26" s="122">
        <v>2</v>
      </c>
      <c r="O26" s="167">
        <v>1</v>
      </c>
      <c r="P26" s="168"/>
    </row>
    <row r="27" spans="1:16" s="90" customFormat="1" ht="45" x14ac:dyDescent="0.25">
      <c r="A27" s="136"/>
      <c r="B27" s="137" t="s">
        <v>290</v>
      </c>
      <c r="C27" s="143">
        <v>400112</v>
      </c>
      <c r="D27" s="144" t="s">
        <v>392</v>
      </c>
      <c r="E27" s="139"/>
      <c r="F27" s="140" t="s">
        <v>357</v>
      </c>
      <c r="G27" s="141" t="s">
        <v>393</v>
      </c>
      <c r="H27" s="139" t="s">
        <v>394</v>
      </c>
      <c r="I27" s="141" t="s">
        <v>389</v>
      </c>
      <c r="J27" s="145" t="s">
        <v>395</v>
      </c>
      <c r="K27" s="142" t="s">
        <v>396</v>
      </c>
      <c r="L27" s="124" t="s">
        <v>308</v>
      </c>
      <c r="M27" s="122">
        <v>1</v>
      </c>
      <c r="N27" s="122">
        <v>2</v>
      </c>
      <c r="O27" s="167">
        <v>1</v>
      </c>
      <c r="P27" s="168"/>
    </row>
    <row r="28" spans="1:16" s="90" customFormat="1" ht="30" x14ac:dyDescent="0.25">
      <c r="A28" s="136"/>
      <c r="B28" s="137" t="s">
        <v>290</v>
      </c>
      <c r="C28" s="143">
        <v>400247</v>
      </c>
      <c r="D28" s="146" t="s">
        <v>397</v>
      </c>
      <c r="E28" s="139"/>
      <c r="F28" s="140" t="s">
        <v>357</v>
      </c>
      <c r="G28" s="141" t="s">
        <v>398</v>
      </c>
      <c r="H28" s="139" t="s">
        <v>399</v>
      </c>
      <c r="I28" s="141" t="s">
        <v>389</v>
      </c>
      <c r="J28" s="145" t="s">
        <v>390</v>
      </c>
      <c r="K28" s="124"/>
      <c r="L28" s="124" t="s">
        <v>319</v>
      </c>
      <c r="M28" s="122">
        <v>1</v>
      </c>
      <c r="N28" s="122">
        <v>1</v>
      </c>
      <c r="O28" s="167">
        <v>1</v>
      </c>
      <c r="P28" s="168"/>
    </row>
    <row r="29" spans="1:16" s="90" customFormat="1" ht="45" x14ac:dyDescent="0.25">
      <c r="A29" s="136"/>
      <c r="B29" s="137" t="s">
        <v>290</v>
      </c>
      <c r="C29" s="143">
        <v>400301</v>
      </c>
      <c r="D29" s="146" t="s">
        <v>400</v>
      </c>
      <c r="E29" s="139"/>
      <c r="F29" s="140" t="s">
        <v>357</v>
      </c>
      <c r="G29" s="141" t="s">
        <v>401</v>
      </c>
      <c r="H29" s="139" t="s">
        <v>402</v>
      </c>
      <c r="I29" s="141" t="s">
        <v>389</v>
      </c>
      <c r="J29" s="145" t="s">
        <v>395</v>
      </c>
      <c r="K29" s="147" t="s">
        <v>403</v>
      </c>
      <c r="L29" s="124" t="s">
        <v>319</v>
      </c>
      <c r="M29" s="122">
        <v>1</v>
      </c>
      <c r="N29" s="122">
        <v>2</v>
      </c>
      <c r="O29" s="167">
        <v>3</v>
      </c>
      <c r="P29" s="168"/>
    </row>
    <row r="30" spans="1:16" s="90" customFormat="1" ht="30" x14ac:dyDescent="0.25">
      <c r="A30" s="136"/>
      <c r="B30" s="137" t="s">
        <v>290</v>
      </c>
      <c r="C30" s="143">
        <v>400338</v>
      </c>
      <c r="D30" s="146" t="s">
        <v>404</v>
      </c>
      <c r="E30" s="139"/>
      <c r="F30" s="140" t="s">
        <v>357</v>
      </c>
      <c r="G30" s="141" t="s">
        <v>405</v>
      </c>
      <c r="H30" s="139" t="s">
        <v>406</v>
      </c>
      <c r="I30" s="141" t="s">
        <v>389</v>
      </c>
      <c r="J30" s="145" t="s">
        <v>407</v>
      </c>
      <c r="K30" s="147" t="s">
        <v>408</v>
      </c>
      <c r="L30" s="124" t="s">
        <v>319</v>
      </c>
      <c r="M30" s="122">
        <v>1</v>
      </c>
      <c r="N30" s="122">
        <v>2</v>
      </c>
      <c r="O30" s="167">
        <v>3</v>
      </c>
      <c r="P30" s="168"/>
    </row>
    <row r="31" spans="1:16" s="90" customFormat="1" ht="30" x14ac:dyDescent="0.25">
      <c r="A31" s="136"/>
      <c r="B31" s="137" t="s">
        <v>290</v>
      </c>
      <c r="C31" s="148">
        <v>400049</v>
      </c>
      <c r="D31" s="146" t="s">
        <v>409</v>
      </c>
      <c r="E31" s="139"/>
      <c r="F31" s="140" t="s">
        <v>357</v>
      </c>
      <c r="G31" s="141" t="s">
        <v>410</v>
      </c>
      <c r="H31" s="139" t="s">
        <v>411</v>
      </c>
      <c r="I31" s="141" t="s">
        <v>389</v>
      </c>
      <c r="J31" s="145" t="s">
        <v>407</v>
      </c>
      <c r="K31" s="147" t="s">
        <v>412</v>
      </c>
      <c r="L31" s="124" t="s">
        <v>319</v>
      </c>
      <c r="M31" s="122">
        <v>1</v>
      </c>
      <c r="N31" s="122">
        <v>2</v>
      </c>
      <c r="O31" s="167">
        <v>3</v>
      </c>
      <c r="P31" s="168" t="s">
        <v>413</v>
      </c>
    </row>
    <row r="32" spans="1:16" s="90" customFormat="1" ht="30" x14ac:dyDescent="0.25">
      <c r="A32" s="136"/>
      <c r="B32" s="137" t="s">
        <v>290</v>
      </c>
      <c r="C32" s="143">
        <v>400355</v>
      </c>
      <c r="D32" s="144" t="s">
        <v>414</v>
      </c>
      <c r="E32" s="139"/>
      <c r="F32" s="140" t="s">
        <v>357</v>
      </c>
      <c r="G32" s="141" t="s">
        <v>415</v>
      </c>
      <c r="H32" s="139" t="s">
        <v>416</v>
      </c>
      <c r="I32" s="149" t="s">
        <v>417</v>
      </c>
      <c r="J32" s="145" t="s">
        <v>418</v>
      </c>
      <c r="K32" s="150" t="s">
        <v>419</v>
      </c>
      <c r="L32" s="124" t="s">
        <v>308</v>
      </c>
      <c r="M32" s="122">
        <v>1</v>
      </c>
      <c r="N32" s="122">
        <v>2</v>
      </c>
      <c r="O32" s="167">
        <v>3</v>
      </c>
      <c r="P32" s="168"/>
    </row>
    <row r="33" spans="1:16" s="90" customFormat="1" ht="45" x14ac:dyDescent="0.25">
      <c r="A33" s="136"/>
      <c r="B33" s="137" t="s">
        <v>290</v>
      </c>
      <c r="C33" s="148">
        <v>400304</v>
      </c>
      <c r="D33" s="146" t="s">
        <v>420</v>
      </c>
      <c r="E33" s="139"/>
      <c r="F33" s="151" t="s">
        <v>357</v>
      </c>
      <c r="G33" s="141" t="s">
        <v>421</v>
      </c>
      <c r="H33" s="139" t="s">
        <v>422</v>
      </c>
      <c r="I33" s="149" t="s">
        <v>417</v>
      </c>
      <c r="J33" s="145" t="s">
        <v>423</v>
      </c>
      <c r="K33" s="147" t="s">
        <v>424</v>
      </c>
      <c r="L33" s="124" t="s">
        <v>319</v>
      </c>
      <c r="M33" s="122">
        <v>1</v>
      </c>
      <c r="N33" s="122">
        <v>2</v>
      </c>
      <c r="O33" s="167">
        <v>3</v>
      </c>
      <c r="P33" s="168" t="s">
        <v>425</v>
      </c>
    </row>
    <row r="34" spans="1:16" s="90" customFormat="1" ht="45" x14ac:dyDescent="0.25">
      <c r="A34" s="136"/>
      <c r="B34" s="137" t="s">
        <v>290</v>
      </c>
      <c r="C34" s="143">
        <v>400303</v>
      </c>
      <c r="D34" s="144" t="s">
        <v>426</v>
      </c>
      <c r="E34" s="139"/>
      <c r="F34" s="140" t="s">
        <v>357</v>
      </c>
      <c r="G34" s="141" t="s">
        <v>427</v>
      </c>
      <c r="H34" s="139" t="s">
        <v>428</v>
      </c>
      <c r="I34" s="149" t="s">
        <v>417</v>
      </c>
      <c r="J34" s="145" t="s">
        <v>429</v>
      </c>
      <c r="K34" s="147" t="s">
        <v>430</v>
      </c>
      <c r="L34" s="124" t="s">
        <v>319</v>
      </c>
      <c r="M34" s="122">
        <v>1</v>
      </c>
      <c r="N34" s="122">
        <v>2</v>
      </c>
      <c r="O34" s="167">
        <v>3</v>
      </c>
      <c r="P34" s="168"/>
    </row>
    <row r="35" spans="1:16" s="90" customFormat="1" ht="30" x14ac:dyDescent="0.25">
      <c r="A35" s="136"/>
      <c r="B35" s="137" t="s">
        <v>290</v>
      </c>
      <c r="C35" s="143">
        <v>400349</v>
      </c>
      <c r="D35" s="144" t="s">
        <v>431</v>
      </c>
      <c r="E35" s="139"/>
      <c r="F35" s="152" t="s">
        <v>357</v>
      </c>
      <c r="G35" s="141" t="s">
        <v>432</v>
      </c>
      <c r="H35" s="139" t="s">
        <v>433</v>
      </c>
      <c r="I35" s="149" t="s">
        <v>417</v>
      </c>
      <c r="J35" s="145" t="s">
        <v>418</v>
      </c>
      <c r="K35" s="124"/>
      <c r="L35" s="124" t="s">
        <v>319</v>
      </c>
      <c r="M35" s="122">
        <v>1</v>
      </c>
      <c r="N35" s="122">
        <v>2</v>
      </c>
      <c r="O35" s="167">
        <v>3</v>
      </c>
      <c r="P35" s="168"/>
    </row>
    <row r="36" spans="1:16" s="90" customFormat="1" ht="30" x14ac:dyDescent="0.25">
      <c r="A36" s="136"/>
      <c r="B36" s="137" t="s">
        <v>290</v>
      </c>
      <c r="C36" s="143">
        <v>400229</v>
      </c>
      <c r="D36" s="144" t="s">
        <v>434</v>
      </c>
      <c r="E36" s="139"/>
      <c r="F36" s="152" t="s">
        <v>357</v>
      </c>
      <c r="G36" s="141" t="s">
        <v>435</v>
      </c>
      <c r="H36" s="139" t="s">
        <v>436</v>
      </c>
      <c r="I36" s="149" t="s">
        <v>437</v>
      </c>
      <c r="J36" s="145" t="s">
        <v>438</v>
      </c>
      <c r="K36" s="124"/>
      <c r="L36" s="124" t="s">
        <v>308</v>
      </c>
      <c r="M36" s="122">
        <v>1</v>
      </c>
      <c r="N36" s="122">
        <v>2</v>
      </c>
      <c r="O36" s="167">
        <v>1</v>
      </c>
      <c r="P36" s="168"/>
    </row>
    <row r="37" spans="1:16" s="90" customFormat="1" ht="45" x14ac:dyDescent="0.25">
      <c r="A37" s="136"/>
      <c r="B37" s="137" t="s">
        <v>290</v>
      </c>
      <c r="C37" s="153">
        <v>800003</v>
      </c>
      <c r="D37" s="146" t="s">
        <v>439</v>
      </c>
      <c r="E37" s="139"/>
      <c r="F37" s="152" t="s">
        <v>357</v>
      </c>
      <c r="G37" s="141" t="s">
        <v>440</v>
      </c>
      <c r="H37" s="139" t="s">
        <v>441</v>
      </c>
      <c r="I37" s="149" t="s">
        <v>437</v>
      </c>
      <c r="J37" s="145" t="s">
        <v>442</v>
      </c>
      <c r="K37" s="147" t="s">
        <v>443</v>
      </c>
      <c r="L37" s="124" t="s">
        <v>319</v>
      </c>
      <c r="M37" s="122">
        <v>1</v>
      </c>
      <c r="N37" s="122">
        <v>1</v>
      </c>
      <c r="O37" s="167">
        <v>3</v>
      </c>
      <c r="P37" s="168"/>
    </row>
    <row r="38" spans="1:16" s="90" customFormat="1" ht="30" x14ac:dyDescent="0.25">
      <c r="A38" s="136"/>
      <c r="B38" s="137" t="s">
        <v>290</v>
      </c>
      <c r="C38" s="153">
        <v>800006</v>
      </c>
      <c r="D38" s="146" t="s">
        <v>444</v>
      </c>
      <c r="E38" s="139"/>
      <c r="F38" s="152" t="s">
        <v>357</v>
      </c>
      <c r="G38" s="141" t="s">
        <v>445</v>
      </c>
      <c r="H38" s="139" t="s">
        <v>446</v>
      </c>
      <c r="I38" s="149" t="s">
        <v>437</v>
      </c>
      <c r="J38" s="145" t="s">
        <v>447</v>
      </c>
      <c r="K38" s="147" t="s">
        <v>448</v>
      </c>
      <c r="L38" s="124" t="s">
        <v>319</v>
      </c>
      <c r="M38" s="122">
        <v>1</v>
      </c>
      <c r="N38" s="122">
        <v>1</v>
      </c>
      <c r="O38" s="167">
        <v>3</v>
      </c>
      <c r="P38" s="168"/>
    </row>
    <row r="39" spans="1:16" s="90" customFormat="1" ht="30" x14ac:dyDescent="0.25">
      <c r="A39" s="136"/>
      <c r="B39" s="137" t="s">
        <v>290</v>
      </c>
      <c r="C39" s="153">
        <v>800000</v>
      </c>
      <c r="D39" s="146" t="s">
        <v>449</v>
      </c>
      <c r="E39" s="139"/>
      <c r="F39" s="152" t="s">
        <v>357</v>
      </c>
      <c r="G39" s="141" t="s">
        <v>450</v>
      </c>
      <c r="H39" s="139" t="s">
        <v>451</v>
      </c>
      <c r="I39" s="149" t="s">
        <v>437</v>
      </c>
      <c r="J39" s="145" t="s">
        <v>452</v>
      </c>
      <c r="K39" s="125" t="s">
        <v>453</v>
      </c>
      <c r="L39" s="124" t="s">
        <v>319</v>
      </c>
      <c r="M39" s="122">
        <v>1</v>
      </c>
      <c r="N39" s="122">
        <v>1</v>
      </c>
      <c r="O39" s="167">
        <v>1</v>
      </c>
      <c r="P39" s="168"/>
    </row>
    <row r="40" spans="1:16" s="90" customFormat="1" ht="30" x14ac:dyDescent="0.25">
      <c r="A40" s="136"/>
      <c r="B40" s="137" t="s">
        <v>290</v>
      </c>
      <c r="C40" s="154" t="s">
        <v>454</v>
      </c>
      <c r="D40" s="155" t="s">
        <v>455</v>
      </c>
      <c r="E40" s="139"/>
      <c r="F40" s="152" t="s">
        <v>456</v>
      </c>
      <c r="G40" s="141" t="s">
        <v>457</v>
      </c>
      <c r="H40" s="139" t="s">
        <v>458</v>
      </c>
      <c r="I40" s="149" t="s">
        <v>459</v>
      </c>
      <c r="J40" s="145" t="s">
        <v>438</v>
      </c>
      <c r="K40" s="147" t="s">
        <v>460</v>
      </c>
      <c r="L40" s="124" t="s">
        <v>308</v>
      </c>
      <c r="M40" s="122">
        <v>1</v>
      </c>
      <c r="N40" s="122">
        <v>2</v>
      </c>
      <c r="O40" s="170" t="s">
        <v>461</v>
      </c>
      <c r="P40" s="168" t="s">
        <v>462</v>
      </c>
    </row>
    <row r="41" spans="1:16" s="90" customFormat="1" ht="30" x14ac:dyDescent="0.25">
      <c r="A41" s="136"/>
      <c r="B41" s="137" t="s">
        <v>290</v>
      </c>
      <c r="C41" s="154" t="s">
        <v>463</v>
      </c>
      <c r="D41" s="155" t="s">
        <v>464</v>
      </c>
      <c r="E41" s="139" t="s">
        <v>465</v>
      </c>
      <c r="F41" s="152" t="s">
        <v>456</v>
      </c>
      <c r="G41" s="141" t="s">
        <v>466</v>
      </c>
      <c r="H41" s="139" t="s">
        <v>467</v>
      </c>
      <c r="I41" s="149" t="s">
        <v>459</v>
      </c>
      <c r="J41" s="145" t="s">
        <v>468</v>
      </c>
      <c r="K41" s="150" t="s">
        <v>469</v>
      </c>
      <c r="L41" s="124" t="s">
        <v>308</v>
      </c>
      <c r="M41" s="122">
        <v>1</v>
      </c>
      <c r="N41" s="122">
        <v>2</v>
      </c>
      <c r="O41" s="170" t="s">
        <v>461</v>
      </c>
      <c r="P41" s="168" t="s">
        <v>462</v>
      </c>
    </row>
    <row r="42" spans="1:16" s="90" customFormat="1" ht="30" x14ac:dyDescent="0.25">
      <c r="A42" s="136"/>
      <c r="B42" s="137" t="s">
        <v>290</v>
      </c>
      <c r="C42" s="156" t="s">
        <v>470</v>
      </c>
      <c r="D42" s="155" t="s">
        <v>471</v>
      </c>
      <c r="E42" s="139" t="s">
        <v>472</v>
      </c>
      <c r="F42" s="152" t="s">
        <v>456</v>
      </c>
      <c r="G42" s="141" t="s">
        <v>473</v>
      </c>
      <c r="H42" s="139" t="s">
        <v>474</v>
      </c>
      <c r="I42" s="149" t="s">
        <v>459</v>
      </c>
      <c r="J42" s="145" t="s">
        <v>475</v>
      </c>
      <c r="K42" s="150" t="s">
        <v>476</v>
      </c>
      <c r="L42" s="124" t="s">
        <v>308</v>
      </c>
      <c r="M42" s="122">
        <v>2</v>
      </c>
      <c r="N42" s="122">
        <v>1</v>
      </c>
      <c r="O42" s="170" t="s">
        <v>461</v>
      </c>
      <c r="P42" s="168" t="s">
        <v>462</v>
      </c>
    </row>
    <row r="43" spans="1:16" s="90" customFormat="1" ht="30" x14ac:dyDescent="0.25">
      <c r="A43" s="136"/>
      <c r="B43" s="137" t="s">
        <v>290</v>
      </c>
      <c r="C43" s="156" t="s">
        <v>477</v>
      </c>
      <c r="D43" s="155" t="s">
        <v>478</v>
      </c>
      <c r="E43" s="139" t="s">
        <v>479</v>
      </c>
      <c r="F43" s="152" t="s">
        <v>456</v>
      </c>
      <c r="G43" s="141" t="s">
        <v>480</v>
      </c>
      <c r="H43" s="139" t="s">
        <v>481</v>
      </c>
      <c r="I43" s="149" t="s">
        <v>459</v>
      </c>
      <c r="J43" s="145" t="s">
        <v>475</v>
      </c>
      <c r="K43" s="126"/>
      <c r="L43" s="124" t="s">
        <v>308</v>
      </c>
      <c r="M43" s="122">
        <v>1</v>
      </c>
      <c r="N43" s="122">
        <v>2</v>
      </c>
      <c r="O43" s="170" t="s">
        <v>461</v>
      </c>
      <c r="P43" s="168" t="s">
        <v>462</v>
      </c>
    </row>
    <row r="44" spans="1:16" s="90" customFormat="1" ht="30" x14ac:dyDescent="0.25">
      <c r="A44" s="136"/>
      <c r="B44" s="137" t="s">
        <v>290</v>
      </c>
      <c r="C44" s="156" t="s">
        <v>482</v>
      </c>
      <c r="D44" s="155" t="s">
        <v>483</v>
      </c>
      <c r="E44" s="139" t="s">
        <v>484</v>
      </c>
      <c r="F44" s="152" t="s">
        <v>456</v>
      </c>
      <c r="G44" s="141" t="s">
        <v>485</v>
      </c>
      <c r="H44" s="139" t="s">
        <v>486</v>
      </c>
      <c r="I44" s="149" t="s">
        <v>459</v>
      </c>
      <c r="J44" s="145" t="s">
        <v>475</v>
      </c>
      <c r="K44" s="126"/>
      <c r="L44" s="124" t="s">
        <v>308</v>
      </c>
      <c r="M44" s="122">
        <v>1</v>
      </c>
      <c r="N44" s="122">
        <v>2</v>
      </c>
      <c r="O44" s="170" t="s">
        <v>461</v>
      </c>
      <c r="P44" s="168" t="s">
        <v>462</v>
      </c>
    </row>
    <row r="45" spans="1:16" s="90" customFormat="1" ht="30" x14ac:dyDescent="0.25">
      <c r="A45" s="136"/>
      <c r="B45" s="137" t="s">
        <v>290</v>
      </c>
      <c r="C45" s="156" t="s">
        <v>487</v>
      </c>
      <c r="D45" s="155" t="s">
        <v>488</v>
      </c>
      <c r="E45" s="139" t="s">
        <v>489</v>
      </c>
      <c r="F45" s="152" t="s">
        <v>456</v>
      </c>
      <c r="G45" s="141" t="s">
        <v>490</v>
      </c>
      <c r="H45" s="139" t="s">
        <v>491</v>
      </c>
      <c r="I45" s="149" t="s">
        <v>459</v>
      </c>
      <c r="J45" s="145" t="s">
        <v>475</v>
      </c>
      <c r="K45" s="147" t="s">
        <v>492</v>
      </c>
      <c r="L45" s="124" t="s">
        <v>308</v>
      </c>
      <c r="M45" s="122">
        <v>1</v>
      </c>
      <c r="N45" s="122">
        <v>2</v>
      </c>
      <c r="O45" s="170" t="s">
        <v>461</v>
      </c>
      <c r="P45" s="168" t="s">
        <v>462</v>
      </c>
    </row>
    <row r="46" spans="1:16" s="90" customFormat="1" ht="30" x14ac:dyDescent="0.25">
      <c r="A46" s="136"/>
      <c r="B46" s="137" t="s">
        <v>290</v>
      </c>
      <c r="C46" s="156" t="s">
        <v>493</v>
      </c>
      <c r="D46" s="155" t="s">
        <v>494</v>
      </c>
      <c r="E46" s="139" t="s">
        <v>495</v>
      </c>
      <c r="F46" s="152" t="s">
        <v>456</v>
      </c>
      <c r="G46" s="141" t="s">
        <v>496</v>
      </c>
      <c r="H46" s="139" t="s">
        <v>497</v>
      </c>
      <c r="I46" s="149" t="s">
        <v>459</v>
      </c>
      <c r="J46" s="145" t="s">
        <v>468</v>
      </c>
      <c r="K46" s="125" t="s">
        <v>498</v>
      </c>
      <c r="L46" s="124" t="s">
        <v>319</v>
      </c>
      <c r="M46" s="122">
        <v>1</v>
      </c>
      <c r="N46" s="122">
        <v>1</v>
      </c>
      <c r="O46" s="170" t="s">
        <v>461</v>
      </c>
      <c r="P46" s="168" t="s">
        <v>462</v>
      </c>
    </row>
    <row r="47" spans="1:16" s="90" customFormat="1" ht="45" x14ac:dyDescent="0.25">
      <c r="A47" s="136"/>
      <c r="B47" s="137" t="s">
        <v>290</v>
      </c>
      <c r="C47" s="156" t="s">
        <v>499</v>
      </c>
      <c r="D47" s="155" t="s">
        <v>500</v>
      </c>
      <c r="E47" s="139" t="s">
        <v>501</v>
      </c>
      <c r="F47" s="152" t="s">
        <v>456</v>
      </c>
      <c r="G47" s="141" t="s">
        <v>502</v>
      </c>
      <c r="H47" s="139" t="s">
        <v>503</v>
      </c>
      <c r="I47" s="149" t="s">
        <v>459</v>
      </c>
      <c r="J47" s="145" t="s">
        <v>468</v>
      </c>
      <c r="K47" s="147" t="s">
        <v>504</v>
      </c>
      <c r="L47" s="124" t="s">
        <v>319</v>
      </c>
      <c r="M47" s="122">
        <v>1</v>
      </c>
      <c r="N47" s="122">
        <v>1</v>
      </c>
      <c r="O47" s="170" t="s">
        <v>461</v>
      </c>
      <c r="P47" s="168" t="s">
        <v>462</v>
      </c>
    </row>
    <row r="48" spans="1:16" s="90" customFormat="1" ht="30" x14ac:dyDescent="0.25">
      <c r="A48" s="136"/>
      <c r="B48" s="137" t="s">
        <v>290</v>
      </c>
      <c r="C48" s="156" t="s">
        <v>505</v>
      </c>
      <c r="D48" s="155" t="s">
        <v>506</v>
      </c>
      <c r="E48" s="139" t="s">
        <v>507</v>
      </c>
      <c r="F48" s="152" t="s">
        <v>456</v>
      </c>
      <c r="G48" s="141" t="s">
        <v>508</v>
      </c>
      <c r="H48" s="139" t="s">
        <v>509</v>
      </c>
      <c r="I48" s="149" t="s">
        <v>459</v>
      </c>
      <c r="J48" s="145" t="s">
        <v>475</v>
      </c>
      <c r="K48" s="126"/>
      <c r="L48" s="124" t="s">
        <v>319</v>
      </c>
      <c r="M48" s="122">
        <v>3</v>
      </c>
      <c r="N48" s="122">
        <v>2</v>
      </c>
      <c r="O48" s="170" t="s">
        <v>461</v>
      </c>
      <c r="P48" s="168" t="s">
        <v>462</v>
      </c>
    </row>
    <row r="49" spans="1:16" s="90" customFormat="1" ht="30.75" thickBot="1" x14ac:dyDescent="0.3">
      <c r="A49" s="136"/>
      <c r="B49" s="157" t="s">
        <v>290</v>
      </c>
      <c r="C49" s="158" t="s">
        <v>510</v>
      </c>
      <c r="D49" s="159" t="s">
        <v>511</v>
      </c>
      <c r="E49" s="160" t="s">
        <v>512</v>
      </c>
      <c r="F49" s="161" t="s">
        <v>456</v>
      </c>
      <c r="G49" s="162" t="s">
        <v>513</v>
      </c>
      <c r="H49" s="160" t="s">
        <v>514</v>
      </c>
      <c r="I49" s="163" t="s">
        <v>459</v>
      </c>
      <c r="J49" s="164" t="s">
        <v>475</v>
      </c>
      <c r="K49" s="165" t="s">
        <v>515</v>
      </c>
      <c r="L49" s="166" t="s">
        <v>319</v>
      </c>
      <c r="M49" s="171">
        <v>1</v>
      </c>
      <c r="N49" s="171">
        <v>1</v>
      </c>
      <c r="O49" s="172" t="s">
        <v>461</v>
      </c>
      <c r="P49" s="173" t="s">
        <v>462</v>
      </c>
    </row>
    <row r="50" spans="1:16" s="124" customFormat="1" x14ac:dyDescent="0.25">
      <c r="B50" s="122"/>
      <c r="C50" s="123"/>
      <c r="D50" s="123"/>
      <c r="F50" s="125"/>
      <c r="J50" s="122"/>
      <c r="K50" s="126"/>
      <c r="M50" s="122"/>
      <c r="N50" s="122"/>
      <c r="O50" s="122"/>
    </row>
    <row r="51" spans="1:16" s="124" customFormat="1" x14ac:dyDescent="0.25">
      <c r="B51" s="122"/>
      <c r="C51" s="123"/>
      <c r="D51" s="123"/>
      <c r="F51" s="125"/>
      <c r="J51" s="122"/>
      <c r="M51" s="122"/>
      <c r="N51" s="122"/>
      <c r="O51" s="122"/>
    </row>
    <row r="52" spans="1:16" s="124" customFormat="1" x14ac:dyDescent="0.25">
      <c r="B52" s="127" t="s">
        <v>516</v>
      </c>
      <c r="C52" s="122"/>
      <c r="F52" s="125"/>
      <c r="J52" s="122"/>
      <c r="M52" s="122"/>
      <c r="N52" s="122"/>
      <c r="O52" s="122"/>
    </row>
    <row r="53" spans="1:16" s="90" customFormat="1" x14ac:dyDescent="0.25">
      <c r="B53" s="128"/>
      <c r="C53" s="128"/>
      <c r="D53" s="102"/>
      <c r="E53" s="102"/>
      <c r="F53" s="129"/>
      <c r="G53" s="102"/>
      <c r="H53" s="102"/>
      <c r="I53" s="102"/>
      <c r="J53" s="128"/>
      <c r="K53" s="102"/>
      <c r="L53" s="102"/>
      <c r="M53" s="128"/>
      <c r="N53" s="128"/>
      <c r="O53" s="128"/>
      <c r="P53" s="102"/>
    </row>
    <row r="54" spans="1:16" ht="15.75" x14ac:dyDescent="0.25">
      <c r="B54" s="130"/>
      <c r="C54" s="131"/>
      <c r="D54" s="132"/>
      <c r="E54" s="111"/>
      <c r="H54" s="111"/>
      <c r="I54" s="111"/>
      <c r="J54" s="111"/>
      <c r="K54" s="111"/>
      <c r="L54" s="111"/>
      <c r="M54" s="111"/>
      <c r="N54" s="111"/>
      <c r="O54" s="111"/>
      <c r="P54" s="111"/>
    </row>
    <row r="55" spans="1:16" x14ac:dyDescent="0.25">
      <c r="B55" s="133"/>
      <c r="C55" s="131"/>
      <c r="D55" s="132"/>
      <c r="E55" s="111"/>
      <c r="G55" s="111"/>
      <c r="H55" s="111"/>
      <c r="I55" s="111"/>
      <c r="J55" s="111"/>
      <c r="K55" s="111"/>
      <c r="L55" s="111"/>
      <c r="M55" s="111"/>
      <c r="N55" s="111"/>
      <c r="O55" s="111"/>
      <c r="P55" s="111"/>
    </row>
    <row r="56" spans="1:16" x14ac:dyDescent="0.25">
      <c r="B56" s="134"/>
      <c r="C56" s="135"/>
      <c r="D56" s="136"/>
    </row>
  </sheetData>
  <pageMargins left="0.25" right="0.25"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X44"/>
  <sheetViews>
    <sheetView zoomScaleNormal="100" workbookViewId="0">
      <pane xSplit="3" ySplit="6" topLeftCell="D7" activePane="bottomRight" state="frozen"/>
      <selection pane="topRight" activeCell="D1" sqref="D1"/>
      <selection pane="bottomLeft" activeCell="A7" sqref="A7"/>
      <selection pane="bottomRight" activeCell="N10" sqref="N10"/>
    </sheetView>
  </sheetViews>
  <sheetFormatPr defaultColWidth="9.140625" defaultRowHeight="15" x14ac:dyDescent="0.25"/>
  <cols>
    <col min="1" max="1" width="13.42578125" style="327" customWidth="1"/>
    <col min="2" max="3" width="11.7109375" style="327" customWidth="1"/>
    <col min="4" max="4" width="12.85546875" style="327" customWidth="1"/>
    <col min="5" max="5" width="10.140625" style="327" bestFit="1" customWidth="1"/>
    <col min="6" max="6" width="11.28515625" style="327" customWidth="1"/>
    <col min="7" max="8" width="14" style="327" customWidth="1"/>
    <col min="9" max="9" width="41.28515625" style="327" customWidth="1"/>
    <col min="10" max="10" width="16.42578125" style="327" customWidth="1"/>
    <col min="11" max="11" width="14.7109375" style="327" customWidth="1"/>
    <col min="12" max="13" width="11.140625" style="327" customWidth="1"/>
    <col min="14" max="15" width="9.7109375" style="327" customWidth="1"/>
    <col min="16" max="16" width="10.7109375" style="327" customWidth="1"/>
    <col min="17" max="18" width="13.85546875" style="327" customWidth="1"/>
    <col min="19" max="19" width="9.140625" style="327"/>
    <col min="20" max="20" width="10" style="327" customWidth="1"/>
    <col min="21" max="21" width="12.140625" style="327" customWidth="1"/>
    <col min="22" max="22" width="10.7109375" style="327" customWidth="1"/>
    <col min="23" max="23" width="45.5703125" style="327" bestFit="1" customWidth="1"/>
    <col min="24" max="24" width="29.28515625" style="327" bestFit="1" customWidth="1"/>
    <col min="25" max="25" width="20.28515625" style="327" customWidth="1"/>
    <col min="26" max="26" width="10.7109375" style="327" customWidth="1"/>
    <col min="27" max="27" width="34.140625" style="327" bestFit="1" customWidth="1"/>
    <col min="28" max="28" width="14.28515625" style="327" customWidth="1"/>
    <col min="29" max="29" width="20.140625" style="327" customWidth="1"/>
    <col min="30" max="48" width="15.140625" style="327" customWidth="1"/>
    <col min="49" max="49" width="21.42578125" style="327" customWidth="1"/>
    <col min="50" max="50" width="67.140625" style="327" customWidth="1"/>
    <col min="51" max="51" width="15" style="327" customWidth="1"/>
    <col min="52" max="52" width="14.7109375" style="327" customWidth="1"/>
    <col min="53" max="53" width="11" style="327" customWidth="1"/>
    <col min="54" max="54" width="11.7109375" style="327" customWidth="1"/>
    <col min="55" max="55" width="14.42578125" style="327" customWidth="1"/>
    <col min="56" max="56" width="12.5703125" style="327" customWidth="1"/>
    <col min="57" max="57" width="12" style="327" customWidth="1"/>
    <col min="58" max="58" width="22.85546875" style="327" customWidth="1"/>
    <col min="59" max="59" width="22.42578125" style="327" customWidth="1"/>
    <col min="60" max="60" width="15.28515625" style="327" customWidth="1"/>
    <col min="61" max="16384" width="9.140625" style="327"/>
  </cols>
  <sheetData>
    <row r="1" spans="1:50" s="325" customFormat="1" ht="27" customHeight="1" x14ac:dyDescent="0.25">
      <c r="B1" s="326" t="s">
        <v>130</v>
      </c>
    </row>
    <row r="2" spans="1:50" ht="17.25" customHeight="1" thickBot="1" x14ac:dyDescent="0.3"/>
    <row r="3" spans="1:50" ht="19.5" thickBot="1" x14ac:dyDescent="0.35">
      <c r="B3" s="328"/>
      <c r="C3" s="329"/>
      <c r="D3" s="330"/>
      <c r="E3" s="330"/>
      <c r="F3" s="331"/>
      <c r="G3" s="332" t="s">
        <v>51</v>
      </c>
      <c r="H3" s="333"/>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5"/>
    </row>
    <row r="4" spans="1:50" s="336" customFormat="1" ht="15.75" thickBot="1" x14ac:dyDescent="0.3">
      <c r="B4" s="337" t="s">
        <v>13</v>
      </c>
      <c r="C4" s="338"/>
      <c r="D4" s="339" t="s">
        <v>90</v>
      </c>
      <c r="E4" s="339"/>
      <c r="F4" s="340"/>
      <c r="G4" s="341" t="s">
        <v>89</v>
      </c>
      <c r="H4" s="339"/>
      <c r="I4" s="339"/>
      <c r="J4" s="340"/>
      <c r="K4" s="341" t="s">
        <v>42</v>
      </c>
      <c r="L4" s="339"/>
      <c r="M4" s="339"/>
      <c r="N4" s="339"/>
      <c r="O4" s="339"/>
      <c r="P4" s="339"/>
      <c r="Q4" s="339"/>
      <c r="R4" s="339"/>
      <c r="S4" s="339"/>
      <c r="T4" s="340"/>
      <c r="U4" s="342" t="s">
        <v>272</v>
      </c>
      <c r="V4" s="343"/>
      <c r="W4" s="343"/>
      <c r="X4" s="343"/>
      <c r="Y4" s="343"/>
      <c r="Z4" s="343"/>
      <c r="AA4" s="343"/>
      <c r="AB4" s="343"/>
      <c r="AC4" s="343"/>
      <c r="AD4" s="343"/>
      <c r="AE4" s="344"/>
      <c r="AF4" s="342" t="s">
        <v>245</v>
      </c>
      <c r="AG4" s="343"/>
      <c r="AH4" s="343"/>
      <c r="AI4" s="343"/>
      <c r="AJ4" s="343"/>
      <c r="AK4" s="343"/>
      <c r="AL4" s="343"/>
      <c r="AM4" s="343"/>
      <c r="AN4" s="343"/>
      <c r="AO4" s="343"/>
      <c r="AP4" s="343"/>
      <c r="AQ4" s="343"/>
      <c r="AR4" s="343"/>
      <c r="AS4" s="343"/>
      <c r="AT4" s="343"/>
      <c r="AU4" s="343"/>
      <c r="AV4" s="343"/>
      <c r="AW4" s="343"/>
      <c r="AX4" s="340"/>
    </row>
    <row r="5" spans="1:50" s="345" customFormat="1" ht="57.75" customHeight="1" x14ac:dyDescent="0.25">
      <c r="A5" s="345" t="s">
        <v>8</v>
      </c>
      <c r="B5" s="346" t="s">
        <v>21</v>
      </c>
      <c r="C5" s="347" t="s">
        <v>1</v>
      </c>
      <c r="D5" s="348" t="s">
        <v>23</v>
      </c>
      <c r="E5" s="349" t="s">
        <v>85</v>
      </c>
      <c r="F5" s="350" t="s">
        <v>86</v>
      </c>
      <c r="G5" s="351" t="s">
        <v>32</v>
      </c>
      <c r="H5" s="352" t="s">
        <v>121</v>
      </c>
      <c r="I5" s="353" t="s">
        <v>91</v>
      </c>
      <c r="J5" s="354" t="s">
        <v>120</v>
      </c>
      <c r="K5" s="355" t="s">
        <v>222</v>
      </c>
      <c r="L5" s="356" t="s">
        <v>221</v>
      </c>
      <c r="M5" s="357" t="s">
        <v>28</v>
      </c>
      <c r="N5" s="357" t="s">
        <v>35</v>
      </c>
      <c r="O5" s="357" t="s">
        <v>36</v>
      </c>
      <c r="P5" s="357" t="s">
        <v>37</v>
      </c>
      <c r="Q5" s="357" t="s">
        <v>38</v>
      </c>
      <c r="R5" s="357" t="s">
        <v>39</v>
      </c>
      <c r="S5" s="358" t="s">
        <v>41</v>
      </c>
      <c r="T5" s="347" t="s">
        <v>219</v>
      </c>
      <c r="U5" s="359" t="s">
        <v>128</v>
      </c>
      <c r="V5" s="360" t="s">
        <v>207</v>
      </c>
      <c r="W5" s="361" t="s">
        <v>208</v>
      </c>
      <c r="X5" s="361" t="s">
        <v>93</v>
      </c>
      <c r="Y5" s="361" t="s">
        <v>244</v>
      </c>
      <c r="Z5" s="361" t="s">
        <v>124</v>
      </c>
      <c r="AA5" s="361" t="s">
        <v>92</v>
      </c>
      <c r="AB5" s="361" t="s">
        <v>94</v>
      </c>
      <c r="AC5" s="362" t="s">
        <v>246</v>
      </c>
      <c r="AD5" s="362" t="s">
        <v>126</v>
      </c>
      <c r="AE5" s="363" t="s">
        <v>125</v>
      </c>
      <c r="AF5" s="364" t="s">
        <v>250</v>
      </c>
      <c r="AG5" s="362" t="s">
        <v>148</v>
      </c>
      <c r="AH5" s="362" t="s">
        <v>217</v>
      </c>
      <c r="AI5" s="362" t="s">
        <v>251</v>
      </c>
      <c r="AJ5" s="362" t="s">
        <v>252</v>
      </c>
      <c r="AK5" s="362" t="s">
        <v>253</v>
      </c>
      <c r="AL5" s="362" t="s">
        <v>254</v>
      </c>
      <c r="AM5" s="362" t="s">
        <v>255</v>
      </c>
      <c r="AN5" s="362" t="s">
        <v>256</v>
      </c>
      <c r="AO5" s="362" t="s">
        <v>257</v>
      </c>
      <c r="AP5" s="362" t="s">
        <v>258</v>
      </c>
      <c r="AQ5" s="362" t="s">
        <v>259</v>
      </c>
      <c r="AR5" s="362" t="s">
        <v>260</v>
      </c>
      <c r="AS5" s="362" t="s">
        <v>261</v>
      </c>
      <c r="AT5" s="362" t="s">
        <v>262</v>
      </c>
      <c r="AU5" s="362" t="s">
        <v>263</v>
      </c>
      <c r="AV5" s="362" t="s">
        <v>264</v>
      </c>
      <c r="AW5" s="363" t="s">
        <v>265</v>
      </c>
      <c r="AX5" s="365" t="s">
        <v>243</v>
      </c>
    </row>
    <row r="6" spans="1:50" s="345" customFormat="1" ht="45" x14ac:dyDescent="0.25">
      <c r="A6" s="345" t="s">
        <v>20</v>
      </c>
      <c r="B6" s="366" t="s">
        <v>81</v>
      </c>
      <c r="C6" s="367" t="s">
        <v>220</v>
      </c>
      <c r="D6" s="368" t="s">
        <v>22</v>
      </c>
      <c r="E6" s="369" t="s">
        <v>24</v>
      </c>
      <c r="F6" s="370" t="s">
        <v>196</v>
      </c>
      <c r="G6" s="371" t="s">
        <v>33</v>
      </c>
      <c r="H6" s="372" t="s">
        <v>122</v>
      </c>
      <c r="I6" s="373" t="s">
        <v>34</v>
      </c>
      <c r="J6" s="374" t="s">
        <v>34</v>
      </c>
      <c r="K6" s="375" t="s">
        <v>223</v>
      </c>
      <c r="L6" s="376" t="s">
        <v>29</v>
      </c>
      <c r="M6" s="377" t="s">
        <v>29</v>
      </c>
      <c r="N6" s="377" t="s">
        <v>31</v>
      </c>
      <c r="O6" s="377" t="s">
        <v>29</v>
      </c>
      <c r="P6" s="377" t="s">
        <v>29</v>
      </c>
      <c r="Q6" s="377" t="s">
        <v>29</v>
      </c>
      <c r="R6" s="378" t="s">
        <v>40</v>
      </c>
      <c r="S6" s="379" t="s">
        <v>40</v>
      </c>
      <c r="T6" s="367" t="s">
        <v>224</v>
      </c>
      <c r="U6" s="366" t="s">
        <v>122</v>
      </c>
      <c r="V6" s="368" t="s">
        <v>29</v>
      </c>
      <c r="W6" s="370" t="s">
        <v>29</v>
      </c>
      <c r="X6" s="370" t="s">
        <v>29</v>
      </c>
      <c r="Y6" s="370" t="s">
        <v>123</v>
      </c>
      <c r="Z6" s="370" t="s">
        <v>29</v>
      </c>
      <c r="AA6" s="370" t="s">
        <v>29</v>
      </c>
      <c r="AB6" s="370" t="s">
        <v>29</v>
      </c>
      <c r="AC6" s="369" t="s">
        <v>29</v>
      </c>
      <c r="AD6" s="369" t="s">
        <v>29</v>
      </c>
      <c r="AE6" s="367" t="s">
        <v>209</v>
      </c>
      <c r="AF6" s="380" t="s">
        <v>127</v>
      </c>
      <c r="AG6" s="369" t="s">
        <v>122</v>
      </c>
      <c r="AH6" s="369" t="s">
        <v>123</v>
      </c>
      <c r="AI6" s="369" t="s">
        <v>29</v>
      </c>
      <c r="AJ6" s="369" t="s">
        <v>209</v>
      </c>
      <c r="AK6" s="369" t="s">
        <v>29</v>
      </c>
      <c r="AL6" s="369" t="s">
        <v>29</v>
      </c>
      <c r="AM6" s="369" t="s">
        <v>266</v>
      </c>
      <c r="AN6" s="369" t="s">
        <v>267</v>
      </c>
      <c r="AO6" s="369" t="s">
        <v>77</v>
      </c>
      <c r="AP6" s="369" t="s">
        <v>77</v>
      </c>
      <c r="AQ6" s="369" t="s">
        <v>77</v>
      </c>
      <c r="AR6" s="369" t="s">
        <v>268</v>
      </c>
      <c r="AS6" s="369" t="s">
        <v>269</v>
      </c>
      <c r="AT6" s="369" t="s">
        <v>29</v>
      </c>
      <c r="AU6" s="369" t="s">
        <v>270</v>
      </c>
      <c r="AV6" s="369" t="s">
        <v>271</v>
      </c>
      <c r="AW6" s="367" t="s">
        <v>29</v>
      </c>
      <c r="AX6" s="381" t="s">
        <v>34</v>
      </c>
    </row>
    <row r="7" spans="1:50" s="345" customFormat="1" ht="90" x14ac:dyDescent="0.25">
      <c r="A7" s="208" t="s">
        <v>301</v>
      </c>
      <c r="B7" s="137" t="s">
        <v>290</v>
      </c>
      <c r="C7" s="167">
        <v>201</v>
      </c>
      <c r="D7" s="145">
        <v>225</v>
      </c>
      <c r="E7" s="145">
        <v>7</v>
      </c>
      <c r="F7" s="200" t="s">
        <v>522</v>
      </c>
      <c r="G7" s="201">
        <v>2500</v>
      </c>
      <c r="H7" s="202">
        <v>42970</v>
      </c>
      <c r="I7" s="203" t="s">
        <v>619</v>
      </c>
      <c r="J7" s="204" t="s">
        <v>620</v>
      </c>
      <c r="K7" s="202">
        <v>42970</v>
      </c>
      <c r="L7" s="201">
        <v>1</v>
      </c>
      <c r="M7" s="145">
        <v>41</v>
      </c>
      <c r="N7" s="145">
        <v>23</v>
      </c>
      <c r="O7" s="145">
        <v>8</v>
      </c>
      <c r="P7" s="145">
        <v>5</v>
      </c>
      <c r="Q7" s="145">
        <v>1</v>
      </c>
      <c r="R7" s="145"/>
      <c r="S7" s="145">
        <v>75</v>
      </c>
      <c r="T7" s="200" t="s">
        <v>643</v>
      </c>
      <c r="U7" s="210">
        <v>38995</v>
      </c>
      <c r="V7" s="382" t="s">
        <v>650</v>
      </c>
      <c r="W7" s="382" t="s">
        <v>651</v>
      </c>
      <c r="X7" s="383"/>
      <c r="Y7" s="383"/>
      <c r="Z7" s="383"/>
      <c r="AA7" s="382">
        <v>7110</v>
      </c>
      <c r="AB7" s="145">
        <v>1</v>
      </c>
      <c r="AC7" s="383"/>
      <c r="AD7" s="145" t="s">
        <v>524</v>
      </c>
      <c r="AE7" s="145">
        <v>80</v>
      </c>
      <c r="AF7" s="384"/>
      <c r="AG7" s="383"/>
      <c r="AH7" s="383" t="s">
        <v>666</v>
      </c>
      <c r="AI7" s="383"/>
      <c r="AJ7" s="383"/>
      <c r="AK7" s="383"/>
      <c r="AL7" s="383"/>
      <c r="AM7" s="383"/>
      <c r="AN7" s="383"/>
      <c r="AO7" s="383"/>
      <c r="AP7" s="383"/>
      <c r="AQ7" s="383"/>
      <c r="AR7" s="383"/>
      <c r="AS7" s="383"/>
      <c r="AT7" s="383"/>
      <c r="AU7" s="383"/>
      <c r="AV7" s="383"/>
      <c r="AW7" s="385"/>
      <c r="AX7" s="386"/>
    </row>
    <row r="8" spans="1:50" s="345" customFormat="1" ht="30" x14ac:dyDescent="0.25">
      <c r="A8" s="208" t="s">
        <v>635</v>
      </c>
      <c r="B8" s="137" t="s">
        <v>290</v>
      </c>
      <c r="C8" s="167">
        <v>8</v>
      </c>
      <c r="D8" s="62">
        <v>111</v>
      </c>
      <c r="E8" s="62">
        <v>0</v>
      </c>
      <c r="F8" s="63" t="s">
        <v>617</v>
      </c>
      <c r="G8" s="205">
        <v>2500</v>
      </c>
      <c r="H8" s="62" t="s">
        <v>525</v>
      </c>
      <c r="I8" s="203" t="s">
        <v>621</v>
      </c>
      <c r="J8" s="206"/>
      <c r="K8" s="62" t="s">
        <v>525</v>
      </c>
      <c r="L8" s="205">
        <v>2</v>
      </c>
      <c r="M8" s="62">
        <v>22</v>
      </c>
      <c r="N8" s="62"/>
      <c r="O8" s="62">
        <v>12</v>
      </c>
      <c r="P8" s="62">
        <v>4</v>
      </c>
      <c r="Q8" s="62">
        <v>1</v>
      </c>
      <c r="R8" s="62"/>
      <c r="S8" s="62">
        <v>95</v>
      </c>
      <c r="T8" s="63"/>
      <c r="U8" s="210">
        <v>39000</v>
      </c>
      <c r="V8" s="382" t="s">
        <v>652</v>
      </c>
      <c r="W8" s="382" t="s">
        <v>653</v>
      </c>
      <c r="X8" s="383"/>
      <c r="Y8" s="383"/>
      <c r="Z8" s="383"/>
      <c r="AA8" s="382">
        <v>5323</v>
      </c>
      <c r="AB8" s="62">
        <v>1</v>
      </c>
      <c r="AC8" s="383"/>
      <c r="AD8" s="62" t="s">
        <v>524</v>
      </c>
      <c r="AE8" s="143" t="s">
        <v>665</v>
      </c>
      <c r="AF8" s="384"/>
      <c r="AG8" s="383"/>
      <c r="AH8" s="383" t="s">
        <v>666</v>
      </c>
      <c r="AI8" s="383"/>
      <c r="AJ8" s="383"/>
      <c r="AK8" s="383"/>
      <c r="AL8" s="383"/>
      <c r="AM8" s="383"/>
      <c r="AN8" s="383"/>
      <c r="AO8" s="383"/>
      <c r="AP8" s="383"/>
      <c r="AQ8" s="383"/>
      <c r="AR8" s="383"/>
      <c r="AS8" s="383"/>
      <c r="AT8" s="383"/>
      <c r="AU8" s="383"/>
      <c r="AV8" s="383"/>
      <c r="AW8" s="385"/>
      <c r="AX8" s="386"/>
    </row>
    <row r="9" spans="1:50" s="345" customFormat="1" ht="75" x14ac:dyDescent="0.25">
      <c r="A9" s="208" t="s">
        <v>316</v>
      </c>
      <c r="B9" s="137" t="s">
        <v>290</v>
      </c>
      <c r="C9" s="167">
        <v>206</v>
      </c>
      <c r="D9" s="145">
        <v>575</v>
      </c>
      <c r="E9" s="145">
        <v>18</v>
      </c>
      <c r="F9" s="200" t="s">
        <v>520</v>
      </c>
      <c r="G9" s="201">
        <v>2500</v>
      </c>
      <c r="H9" s="202">
        <v>41507</v>
      </c>
      <c r="I9" s="203" t="s">
        <v>622</v>
      </c>
      <c r="J9" s="204" t="s">
        <v>623</v>
      </c>
      <c r="K9" s="202">
        <v>41507</v>
      </c>
      <c r="L9" s="201">
        <v>1</v>
      </c>
      <c r="M9" s="145">
        <v>20</v>
      </c>
      <c r="N9" s="145" t="s">
        <v>678</v>
      </c>
      <c r="O9" s="145">
        <v>6</v>
      </c>
      <c r="P9" s="145">
        <v>4</v>
      </c>
      <c r="Q9" s="145">
        <v>1</v>
      </c>
      <c r="R9" s="145"/>
      <c r="S9" s="145">
        <v>95</v>
      </c>
      <c r="T9" s="200" t="s">
        <v>644</v>
      </c>
      <c r="U9" s="210">
        <v>39274</v>
      </c>
      <c r="V9" s="382" t="s">
        <v>654</v>
      </c>
      <c r="W9" s="382" t="s">
        <v>655</v>
      </c>
      <c r="X9" s="383"/>
      <c r="Y9" s="383"/>
      <c r="Z9" s="383"/>
      <c r="AA9" s="382">
        <v>3430</v>
      </c>
      <c r="AB9" s="145">
        <v>1</v>
      </c>
      <c r="AC9" s="383"/>
      <c r="AD9" s="145" t="s">
        <v>524</v>
      </c>
      <c r="AE9" s="145">
        <v>95</v>
      </c>
      <c r="AF9" s="384"/>
      <c r="AG9" s="383"/>
      <c r="AH9" s="383" t="s">
        <v>666</v>
      </c>
      <c r="AI9" s="383"/>
      <c r="AJ9" s="383"/>
      <c r="AK9" s="383"/>
      <c r="AL9" s="383"/>
      <c r="AM9" s="383"/>
      <c r="AN9" s="383"/>
      <c r="AO9" s="383"/>
      <c r="AP9" s="383"/>
      <c r="AQ9" s="383"/>
      <c r="AR9" s="383"/>
      <c r="AS9" s="383"/>
      <c r="AT9" s="383"/>
      <c r="AU9" s="383"/>
      <c r="AV9" s="383"/>
      <c r="AW9" s="385"/>
      <c r="AX9" s="386"/>
    </row>
    <row r="10" spans="1:50" s="345" customFormat="1" ht="90" x14ac:dyDescent="0.25">
      <c r="A10" s="208" t="s">
        <v>320</v>
      </c>
      <c r="B10" s="137" t="s">
        <v>290</v>
      </c>
      <c r="C10" s="167">
        <v>211</v>
      </c>
      <c r="D10" s="145">
        <v>520</v>
      </c>
      <c r="E10" s="145">
        <v>0</v>
      </c>
      <c r="F10" s="200" t="s">
        <v>617</v>
      </c>
      <c r="G10" s="201">
        <v>2500</v>
      </c>
      <c r="H10" s="202">
        <v>42971</v>
      </c>
      <c r="I10" s="203" t="s">
        <v>619</v>
      </c>
      <c r="J10" s="207" t="s">
        <v>624</v>
      </c>
      <c r="K10" s="202">
        <v>42971</v>
      </c>
      <c r="L10" s="201">
        <v>1</v>
      </c>
      <c r="M10" s="145">
        <v>48</v>
      </c>
      <c r="N10" s="213">
        <v>43607</v>
      </c>
      <c r="O10" s="145">
        <v>5</v>
      </c>
      <c r="P10" s="145">
        <v>4</v>
      </c>
      <c r="Q10" s="145">
        <v>1</v>
      </c>
      <c r="R10" s="145"/>
      <c r="S10" s="145">
        <v>90</v>
      </c>
      <c r="T10" s="200" t="s">
        <v>645</v>
      </c>
      <c r="U10" s="210">
        <v>39978</v>
      </c>
      <c r="V10" s="382" t="s">
        <v>654</v>
      </c>
      <c r="W10" s="382" t="s">
        <v>656</v>
      </c>
      <c r="X10" s="383"/>
      <c r="Y10" s="383"/>
      <c r="Z10" s="383"/>
      <c r="AA10" s="382">
        <v>3430</v>
      </c>
      <c r="AB10" s="62">
        <v>1</v>
      </c>
      <c r="AC10" s="383"/>
      <c r="AD10" s="145" t="s">
        <v>524</v>
      </c>
      <c r="AE10" s="145"/>
      <c r="AF10" s="384"/>
      <c r="AG10" s="383"/>
      <c r="AH10" s="383" t="s">
        <v>666</v>
      </c>
      <c r="AI10" s="383"/>
      <c r="AJ10" s="383"/>
      <c r="AK10" s="383"/>
      <c r="AL10" s="383"/>
      <c r="AM10" s="383"/>
      <c r="AN10" s="383"/>
      <c r="AO10" s="383"/>
      <c r="AP10" s="383"/>
      <c r="AQ10" s="383"/>
      <c r="AR10" s="383"/>
      <c r="AS10" s="383"/>
      <c r="AT10" s="383"/>
      <c r="AU10" s="383"/>
      <c r="AV10" s="383"/>
      <c r="AW10" s="385"/>
      <c r="AX10" s="386"/>
    </row>
    <row r="11" spans="1:50" s="345" customFormat="1" ht="75" x14ac:dyDescent="0.25">
      <c r="A11" s="208" t="s">
        <v>324</v>
      </c>
      <c r="B11" s="137" t="s">
        <v>290</v>
      </c>
      <c r="C11" s="167">
        <v>208</v>
      </c>
      <c r="D11" s="145">
        <v>570</v>
      </c>
      <c r="E11" s="145">
        <v>18</v>
      </c>
      <c r="F11" s="200" t="s">
        <v>517</v>
      </c>
      <c r="G11" s="201">
        <v>2500</v>
      </c>
      <c r="H11" s="202">
        <v>42968</v>
      </c>
      <c r="I11" s="203" t="s">
        <v>625</v>
      </c>
      <c r="J11" s="207" t="s">
        <v>626</v>
      </c>
      <c r="K11" s="202">
        <v>42968</v>
      </c>
      <c r="L11" s="201">
        <v>2</v>
      </c>
      <c r="M11" s="145">
        <v>20</v>
      </c>
      <c r="N11" s="145">
        <v>24</v>
      </c>
      <c r="O11" s="145">
        <v>6</v>
      </c>
      <c r="P11" s="145">
        <v>4</v>
      </c>
      <c r="Q11" s="145">
        <v>1</v>
      </c>
      <c r="R11" s="145"/>
      <c r="S11" s="145">
        <v>90</v>
      </c>
      <c r="T11" s="200" t="s">
        <v>646</v>
      </c>
      <c r="U11" s="210">
        <v>38930</v>
      </c>
      <c r="V11" s="382" t="s">
        <v>654</v>
      </c>
      <c r="W11" s="382" t="s">
        <v>657</v>
      </c>
      <c r="X11" s="383"/>
      <c r="Y11" s="383"/>
      <c r="Z11" s="383"/>
      <c r="AA11" s="382">
        <v>1412</v>
      </c>
      <c r="AB11" s="145">
        <v>1</v>
      </c>
      <c r="AC11" s="383"/>
      <c r="AD11" s="145" t="s">
        <v>524</v>
      </c>
      <c r="AE11" s="145">
        <v>80</v>
      </c>
      <c r="AF11" s="384"/>
      <c r="AG11" s="383"/>
      <c r="AH11" s="383" t="s">
        <v>666</v>
      </c>
      <c r="AI11" s="383"/>
      <c r="AJ11" s="383"/>
      <c r="AK11" s="383"/>
      <c r="AL11" s="383"/>
      <c r="AM11" s="383"/>
      <c r="AN11" s="383"/>
      <c r="AO11" s="383"/>
      <c r="AP11" s="383"/>
      <c r="AQ11" s="383"/>
      <c r="AR11" s="383"/>
      <c r="AS11" s="383"/>
      <c r="AT11" s="383"/>
      <c r="AU11" s="383"/>
      <c r="AV11" s="383"/>
      <c r="AW11" s="385"/>
      <c r="AX11" s="386"/>
    </row>
    <row r="12" spans="1:50" s="345" customFormat="1" ht="30" x14ac:dyDescent="0.25">
      <c r="A12" s="208" t="s">
        <v>636</v>
      </c>
      <c r="B12" s="137" t="s">
        <v>290</v>
      </c>
      <c r="C12" s="167">
        <v>203</v>
      </c>
      <c r="D12" s="145">
        <v>1250</v>
      </c>
      <c r="E12" s="145">
        <v>16</v>
      </c>
      <c r="F12" s="200" t="s">
        <v>522</v>
      </c>
      <c r="G12" s="201">
        <v>2500</v>
      </c>
      <c r="H12" s="202">
        <v>42969</v>
      </c>
      <c r="I12" s="203" t="s">
        <v>627</v>
      </c>
      <c r="J12" s="207" t="s">
        <v>624</v>
      </c>
      <c r="K12" s="202">
        <v>42969</v>
      </c>
      <c r="L12" s="201">
        <v>3</v>
      </c>
      <c r="M12" s="145">
        <v>118</v>
      </c>
      <c r="N12" s="145">
        <v>32</v>
      </c>
      <c r="O12" s="145">
        <v>3</v>
      </c>
      <c r="P12" s="145">
        <v>5</v>
      </c>
      <c r="Q12" s="145">
        <v>1</v>
      </c>
      <c r="R12" s="145"/>
      <c r="S12" s="145">
        <v>85</v>
      </c>
      <c r="T12" s="200" t="s">
        <v>647</v>
      </c>
      <c r="U12" s="210">
        <v>39274</v>
      </c>
      <c r="V12" s="382" t="s">
        <v>658</v>
      </c>
      <c r="W12" s="382" t="s">
        <v>659</v>
      </c>
      <c r="X12" s="383"/>
      <c r="Y12" s="383"/>
      <c r="Z12" s="383"/>
      <c r="AA12" s="382">
        <v>3120</v>
      </c>
      <c r="AB12" s="62">
        <v>2</v>
      </c>
      <c r="AC12" s="383"/>
      <c r="AD12" s="145" t="s">
        <v>524</v>
      </c>
      <c r="AE12" s="145">
        <v>55</v>
      </c>
      <c r="AF12" s="384"/>
      <c r="AG12" s="383"/>
      <c r="AH12" s="383" t="s">
        <v>666</v>
      </c>
      <c r="AI12" s="383"/>
      <c r="AJ12" s="383"/>
      <c r="AK12" s="383"/>
      <c r="AL12" s="383"/>
      <c r="AM12" s="383"/>
      <c r="AN12" s="383"/>
      <c r="AO12" s="383"/>
      <c r="AP12" s="383"/>
      <c r="AQ12" s="383"/>
      <c r="AR12" s="383"/>
      <c r="AS12" s="383"/>
      <c r="AT12" s="383"/>
      <c r="AU12" s="383"/>
      <c r="AV12" s="383"/>
      <c r="AW12" s="385"/>
      <c r="AX12" s="386"/>
    </row>
    <row r="13" spans="1:50" s="345" customFormat="1" ht="75" x14ac:dyDescent="0.25">
      <c r="A13" s="208" t="s">
        <v>637</v>
      </c>
      <c r="B13" s="137" t="s">
        <v>290</v>
      </c>
      <c r="C13" s="167">
        <v>207</v>
      </c>
      <c r="D13" s="145">
        <v>1150</v>
      </c>
      <c r="E13" s="145">
        <v>7</v>
      </c>
      <c r="F13" s="200" t="s">
        <v>522</v>
      </c>
      <c r="G13" s="201">
        <v>2500</v>
      </c>
      <c r="H13" s="202">
        <v>42963</v>
      </c>
      <c r="I13" s="203" t="s">
        <v>628</v>
      </c>
      <c r="J13" s="204" t="s">
        <v>629</v>
      </c>
      <c r="K13" s="202">
        <v>42963</v>
      </c>
      <c r="L13" s="201">
        <v>2</v>
      </c>
      <c r="M13" s="145" t="s">
        <v>641</v>
      </c>
      <c r="N13" s="145">
        <v>29</v>
      </c>
      <c r="O13" s="145">
        <v>3</v>
      </c>
      <c r="P13" s="145">
        <v>7</v>
      </c>
      <c r="Q13" s="145">
        <v>1</v>
      </c>
      <c r="R13" s="145"/>
      <c r="S13" s="145">
        <v>60</v>
      </c>
      <c r="T13" s="209">
        <v>35156</v>
      </c>
      <c r="U13" s="210">
        <v>39282</v>
      </c>
      <c r="V13" s="382" t="s">
        <v>658</v>
      </c>
      <c r="W13" s="382" t="s">
        <v>660</v>
      </c>
      <c r="X13" s="383"/>
      <c r="Y13" s="383"/>
      <c r="Z13" s="383"/>
      <c r="AA13" s="382">
        <v>6200</v>
      </c>
      <c r="AB13" s="145">
        <v>3</v>
      </c>
      <c r="AC13" s="383"/>
      <c r="AD13" s="145" t="s">
        <v>524</v>
      </c>
      <c r="AE13" s="145">
        <v>80</v>
      </c>
      <c r="AF13" s="384"/>
      <c r="AG13" s="383"/>
      <c r="AH13" s="383" t="s">
        <v>666</v>
      </c>
      <c r="AI13" s="383"/>
      <c r="AJ13" s="383"/>
      <c r="AK13" s="383"/>
      <c r="AL13" s="383"/>
      <c r="AM13" s="383"/>
      <c r="AN13" s="383"/>
      <c r="AO13" s="383"/>
      <c r="AP13" s="383"/>
      <c r="AQ13" s="383"/>
      <c r="AR13" s="383"/>
      <c r="AS13" s="383"/>
      <c r="AT13" s="383"/>
      <c r="AU13" s="383"/>
      <c r="AV13" s="383"/>
      <c r="AW13" s="385"/>
      <c r="AX13" s="386"/>
    </row>
    <row r="14" spans="1:50" s="345" customFormat="1" ht="60" x14ac:dyDescent="0.25">
      <c r="A14" s="208" t="s">
        <v>638</v>
      </c>
      <c r="B14" s="137" t="s">
        <v>290</v>
      </c>
      <c r="C14" s="167">
        <v>210</v>
      </c>
      <c r="D14" s="145">
        <v>820</v>
      </c>
      <c r="E14" s="145">
        <v>27</v>
      </c>
      <c r="F14" s="200" t="s">
        <v>518</v>
      </c>
      <c r="G14" s="201">
        <v>2500</v>
      </c>
      <c r="H14" s="202">
        <v>42984</v>
      </c>
      <c r="I14" s="203" t="s">
        <v>630</v>
      </c>
      <c r="J14" s="207" t="s">
        <v>631</v>
      </c>
      <c r="K14" s="202">
        <v>42984</v>
      </c>
      <c r="L14" s="201">
        <v>1</v>
      </c>
      <c r="M14" s="145">
        <v>118</v>
      </c>
      <c r="N14" s="145" t="s">
        <v>678</v>
      </c>
      <c r="O14" s="145">
        <v>4</v>
      </c>
      <c r="P14" s="145">
        <v>6</v>
      </c>
      <c r="Q14" s="145">
        <v>1</v>
      </c>
      <c r="R14" s="145"/>
      <c r="S14" s="145">
        <v>85</v>
      </c>
      <c r="T14" s="200"/>
      <c r="U14" s="210">
        <v>39614</v>
      </c>
      <c r="V14" s="382" t="s">
        <v>661</v>
      </c>
      <c r="W14" s="382" t="s">
        <v>662</v>
      </c>
      <c r="X14" s="383"/>
      <c r="Y14" s="383"/>
      <c r="Z14" s="383"/>
      <c r="AA14" s="382">
        <v>1411</v>
      </c>
      <c r="AB14" s="62">
        <v>3</v>
      </c>
      <c r="AC14" s="383"/>
      <c r="AD14" s="145" t="s">
        <v>524</v>
      </c>
      <c r="AE14" s="145">
        <v>80</v>
      </c>
      <c r="AF14" s="384"/>
      <c r="AG14" s="383"/>
      <c r="AH14" s="383" t="s">
        <v>666</v>
      </c>
      <c r="AI14" s="383"/>
      <c r="AJ14" s="383"/>
      <c r="AK14" s="383"/>
      <c r="AL14" s="383"/>
      <c r="AM14" s="383"/>
      <c r="AN14" s="383"/>
      <c r="AO14" s="383"/>
      <c r="AP14" s="383"/>
      <c r="AQ14" s="383"/>
      <c r="AR14" s="383"/>
      <c r="AS14" s="383"/>
      <c r="AT14" s="383"/>
      <c r="AU14" s="383"/>
      <c r="AV14" s="383"/>
      <c r="AW14" s="385"/>
      <c r="AX14" s="386"/>
    </row>
    <row r="15" spans="1:50" s="345" customFormat="1" ht="45" x14ac:dyDescent="0.25">
      <c r="A15" s="208" t="s">
        <v>341</v>
      </c>
      <c r="B15" s="137" t="s">
        <v>290</v>
      </c>
      <c r="C15" s="167">
        <v>212</v>
      </c>
      <c r="D15" s="145">
        <v>1010</v>
      </c>
      <c r="E15" s="145">
        <v>18</v>
      </c>
      <c r="F15" s="200" t="s">
        <v>522</v>
      </c>
      <c r="G15" s="201">
        <v>2500</v>
      </c>
      <c r="H15" s="202">
        <v>42977</v>
      </c>
      <c r="I15" s="203" t="s">
        <v>627</v>
      </c>
      <c r="J15" s="207" t="s">
        <v>631</v>
      </c>
      <c r="K15" s="202">
        <v>42977</v>
      </c>
      <c r="L15" s="201">
        <v>1</v>
      </c>
      <c r="M15" s="145">
        <v>118</v>
      </c>
      <c r="N15" s="145" t="s">
        <v>679</v>
      </c>
      <c r="O15" s="145">
        <v>3</v>
      </c>
      <c r="P15" s="145">
        <v>5</v>
      </c>
      <c r="Q15" s="145">
        <v>1</v>
      </c>
      <c r="R15" s="145"/>
      <c r="S15" s="145">
        <v>85</v>
      </c>
      <c r="T15" s="200" t="s">
        <v>648</v>
      </c>
      <c r="U15" s="210">
        <v>40050</v>
      </c>
      <c r="V15" s="382" t="s">
        <v>654</v>
      </c>
      <c r="W15" s="382" t="s">
        <v>663</v>
      </c>
      <c r="X15" s="383"/>
      <c r="Y15" s="383"/>
      <c r="Z15" s="383"/>
      <c r="AA15" s="382">
        <v>1400</v>
      </c>
      <c r="AB15" s="145">
        <v>1</v>
      </c>
      <c r="AC15" s="383"/>
      <c r="AD15" s="145" t="s">
        <v>524</v>
      </c>
      <c r="AE15" s="143" t="s">
        <v>665</v>
      </c>
      <c r="AF15" s="384"/>
      <c r="AG15" s="383"/>
      <c r="AH15" s="383" t="s">
        <v>666</v>
      </c>
      <c r="AI15" s="383"/>
      <c r="AJ15" s="383"/>
      <c r="AK15" s="383"/>
      <c r="AL15" s="383"/>
      <c r="AM15" s="383"/>
      <c r="AN15" s="383"/>
      <c r="AO15" s="383"/>
      <c r="AP15" s="383"/>
      <c r="AQ15" s="383"/>
      <c r="AR15" s="383"/>
      <c r="AS15" s="383"/>
      <c r="AT15" s="383"/>
      <c r="AU15" s="383"/>
      <c r="AV15" s="383"/>
      <c r="AW15" s="385"/>
      <c r="AX15" s="386"/>
    </row>
    <row r="16" spans="1:50" s="345" customFormat="1" ht="30" x14ac:dyDescent="0.25">
      <c r="A16" s="208" t="s">
        <v>639</v>
      </c>
      <c r="B16" s="137" t="s">
        <v>290</v>
      </c>
      <c r="C16" s="190">
        <v>204</v>
      </c>
      <c r="D16" s="145">
        <v>850</v>
      </c>
      <c r="E16" s="145">
        <v>5</v>
      </c>
      <c r="F16" s="200" t="s">
        <v>618</v>
      </c>
      <c r="G16" s="201">
        <v>5500</v>
      </c>
      <c r="H16" s="202">
        <v>42972</v>
      </c>
      <c r="I16" s="203" t="s">
        <v>632</v>
      </c>
      <c r="J16" s="204" t="s">
        <v>633</v>
      </c>
      <c r="K16" s="202">
        <v>42972</v>
      </c>
      <c r="L16" s="201">
        <v>2</v>
      </c>
      <c r="M16" s="145" t="s">
        <v>642</v>
      </c>
      <c r="N16" s="145">
        <v>40</v>
      </c>
      <c r="O16" s="145">
        <v>7</v>
      </c>
      <c r="P16" s="145">
        <v>6</v>
      </c>
      <c r="Q16" s="145">
        <v>1</v>
      </c>
      <c r="R16" s="145"/>
      <c r="S16" s="145">
        <v>95</v>
      </c>
      <c r="T16" s="200" t="s">
        <v>649</v>
      </c>
      <c r="U16" s="210">
        <v>39275</v>
      </c>
      <c r="V16" s="382" t="s">
        <v>654</v>
      </c>
      <c r="W16" s="382" t="s">
        <v>655</v>
      </c>
      <c r="X16" s="383"/>
      <c r="Y16" s="383"/>
      <c r="Z16" s="383"/>
      <c r="AA16" s="382">
        <v>3430</v>
      </c>
      <c r="AB16" s="62">
        <v>1</v>
      </c>
      <c r="AC16" s="383"/>
      <c r="AD16" s="145" t="s">
        <v>524</v>
      </c>
      <c r="AE16" s="145">
        <v>70</v>
      </c>
      <c r="AF16" s="384"/>
      <c r="AG16" s="383"/>
      <c r="AH16" s="383" t="s">
        <v>666</v>
      </c>
      <c r="AI16" s="383"/>
      <c r="AJ16" s="383"/>
      <c r="AK16" s="383"/>
      <c r="AL16" s="383"/>
      <c r="AM16" s="383"/>
      <c r="AN16" s="383"/>
      <c r="AO16" s="383"/>
      <c r="AP16" s="383"/>
      <c r="AQ16" s="383"/>
      <c r="AR16" s="383"/>
      <c r="AS16" s="383"/>
      <c r="AT16" s="383"/>
      <c r="AU16" s="383"/>
      <c r="AV16" s="383"/>
      <c r="AW16" s="385"/>
      <c r="AX16" s="386"/>
    </row>
    <row r="17" spans="1:50" s="345" customFormat="1" ht="45" x14ac:dyDescent="0.25">
      <c r="A17" s="208" t="s">
        <v>640</v>
      </c>
      <c r="B17" s="137" t="s">
        <v>290</v>
      </c>
      <c r="C17" s="167">
        <v>47</v>
      </c>
      <c r="D17" s="62">
        <v>860</v>
      </c>
      <c r="E17" s="62">
        <v>9</v>
      </c>
      <c r="F17" s="63" t="s">
        <v>517</v>
      </c>
      <c r="G17" s="205">
        <v>2500</v>
      </c>
      <c r="H17" s="62" t="s">
        <v>525</v>
      </c>
      <c r="I17" s="203" t="s">
        <v>621</v>
      </c>
      <c r="J17" s="206" t="s">
        <v>634</v>
      </c>
      <c r="K17" s="62" t="s">
        <v>525</v>
      </c>
      <c r="L17" s="205">
        <v>1</v>
      </c>
      <c r="M17" s="62">
        <v>118</v>
      </c>
      <c r="N17" s="62"/>
      <c r="O17" s="62">
        <v>3</v>
      </c>
      <c r="P17" s="62">
        <v>7</v>
      </c>
      <c r="Q17" s="62">
        <v>1</v>
      </c>
      <c r="R17" s="62"/>
      <c r="S17" s="62">
        <v>60</v>
      </c>
      <c r="T17" s="63"/>
      <c r="U17" s="210">
        <v>38917</v>
      </c>
      <c r="V17" s="382" t="s">
        <v>654</v>
      </c>
      <c r="W17" s="382" t="s">
        <v>664</v>
      </c>
      <c r="X17" s="383"/>
      <c r="Y17" s="383"/>
      <c r="Z17" s="383"/>
      <c r="AA17" s="382">
        <v>1411</v>
      </c>
      <c r="AB17" s="145">
        <v>3</v>
      </c>
      <c r="AC17" s="383"/>
      <c r="AD17" s="62" t="s">
        <v>524</v>
      </c>
      <c r="AE17" s="62">
        <v>80</v>
      </c>
      <c r="AF17" s="384"/>
      <c r="AG17" s="383"/>
      <c r="AH17" s="383" t="s">
        <v>666</v>
      </c>
      <c r="AI17" s="383"/>
      <c r="AJ17" s="383"/>
      <c r="AK17" s="383"/>
      <c r="AL17" s="383"/>
      <c r="AM17" s="383"/>
      <c r="AN17" s="383"/>
      <c r="AO17" s="383"/>
      <c r="AP17" s="383"/>
      <c r="AQ17" s="383"/>
      <c r="AR17" s="383"/>
      <c r="AS17" s="383"/>
      <c r="AT17" s="383"/>
      <c r="AU17" s="383"/>
      <c r="AV17" s="383"/>
      <c r="AW17" s="385"/>
      <c r="AX17" s="386"/>
    </row>
    <row r="18" spans="1:50" s="345" customFormat="1" x14ac:dyDescent="0.25">
      <c r="B18" s="137" t="s">
        <v>290</v>
      </c>
      <c r="C18" s="167">
        <v>400148</v>
      </c>
      <c r="D18" s="182">
        <v>222</v>
      </c>
      <c r="E18" s="182">
        <v>4</v>
      </c>
      <c r="F18" s="183" t="s">
        <v>517</v>
      </c>
      <c r="G18" s="184">
        <v>314</v>
      </c>
      <c r="H18" s="185">
        <v>41443</v>
      </c>
      <c r="I18" s="191"/>
      <c r="J18" s="192"/>
      <c r="K18" s="387"/>
      <c r="L18" s="388"/>
      <c r="M18" s="388"/>
      <c r="N18" s="388"/>
      <c r="O18" s="388"/>
      <c r="P18" s="388"/>
      <c r="Q18" s="388"/>
      <c r="R18" s="389"/>
      <c r="S18" s="389"/>
      <c r="T18" s="385"/>
      <c r="U18" s="390">
        <v>41443</v>
      </c>
      <c r="V18" s="182" t="s">
        <v>526</v>
      </c>
      <c r="W18" s="327" t="s">
        <v>527</v>
      </c>
      <c r="X18" s="182" t="s">
        <v>528</v>
      </c>
      <c r="Y18" s="182" t="s">
        <v>529</v>
      </c>
      <c r="Z18" s="182">
        <v>2014</v>
      </c>
      <c r="AA18" s="391" t="s">
        <v>530</v>
      </c>
      <c r="AB18" s="182" t="s">
        <v>525</v>
      </c>
      <c r="AC18" s="383"/>
      <c r="AD18" s="182" t="s">
        <v>525</v>
      </c>
      <c r="AE18" s="182">
        <v>70</v>
      </c>
      <c r="AF18" s="184">
        <v>2</v>
      </c>
      <c r="AG18" s="383"/>
      <c r="AH18" s="182" t="s">
        <v>608</v>
      </c>
      <c r="AI18" s="383"/>
      <c r="AJ18" s="383"/>
      <c r="AK18" s="383"/>
      <c r="AL18" s="383"/>
      <c r="AM18" s="383"/>
      <c r="AN18" s="383"/>
      <c r="AO18" s="383"/>
      <c r="AP18" s="383"/>
      <c r="AQ18" s="383"/>
      <c r="AR18" s="383"/>
      <c r="AS18" s="383"/>
      <c r="AT18" s="383"/>
      <c r="AU18" s="383"/>
      <c r="AV18" s="383"/>
      <c r="AW18" s="385"/>
      <c r="AX18" s="386"/>
    </row>
    <row r="19" spans="1:50" s="345" customFormat="1" x14ac:dyDescent="0.25">
      <c r="B19" s="137" t="s">
        <v>290</v>
      </c>
      <c r="C19" s="167">
        <v>400030</v>
      </c>
      <c r="D19" s="182">
        <v>228</v>
      </c>
      <c r="E19" s="182">
        <v>3</v>
      </c>
      <c r="F19" s="183" t="s">
        <v>66</v>
      </c>
      <c r="G19" s="184">
        <v>314</v>
      </c>
      <c r="H19" s="185">
        <v>41410</v>
      </c>
      <c r="I19" s="191"/>
      <c r="J19" s="192"/>
      <c r="K19" s="387"/>
      <c r="L19" s="388"/>
      <c r="M19" s="388"/>
      <c r="N19" s="388"/>
      <c r="O19" s="388"/>
      <c r="P19" s="388"/>
      <c r="Q19" s="388"/>
      <c r="R19" s="389"/>
      <c r="S19" s="389"/>
      <c r="T19" s="385"/>
      <c r="U19" s="390">
        <v>41410</v>
      </c>
      <c r="V19" s="182" t="s">
        <v>531</v>
      </c>
      <c r="W19" s="327" t="s">
        <v>532</v>
      </c>
      <c r="X19" s="182" t="s">
        <v>533</v>
      </c>
      <c r="Y19" s="182" t="s">
        <v>534</v>
      </c>
      <c r="Z19" s="182">
        <v>2014</v>
      </c>
      <c r="AA19" s="391" t="s">
        <v>535</v>
      </c>
      <c r="AB19" s="182" t="s">
        <v>525</v>
      </c>
      <c r="AC19" s="383"/>
      <c r="AD19" s="182" t="s">
        <v>525</v>
      </c>
      <c r="AE19" s="182">
        <v>175</v>
      </c>
      <c r="AF19" s="184">
        <v>2</v>
      </c>
      <c r="AG19" s="383"/>
      <c r="AH19" s="182" t="s">
        <v>608</v>
      </c>
      <c r="AI19" s="383"/>
      <c r="AJ19" s="383"/>
      <c r="AK19" s="383"/>
      <c r="AL19" s="383"/>
      <c r="AM19" s="383"/>
      <c r="AN19" s="383"/>
      <c r="AO19" s="383"/>
      <c r="AP19" s="383"/>
      <c r="AQ19" s="383"/>
      <c r="AR19" s="383"/>
      <c r="AS19" s="383"/>
      <c r="AT19" s="383"/>
      <c r="AU19" s="383"/>
      <c r="AV19" s="383"/>
      <c r="AW19" s="385"/>
      <c r="AX19" s="386"/>
    </row>
    <row r="20" spans="1:50" s="345" customFormat="1" x14ac:dyDescent="0.25">
      <c r="B20" s="137" t="s">
        <v>290</v>
      </c>
      <c r="C20" s="167">
        <v>400170</v>
      </c>
      <c r="D20" s="182">
        <v>368</v>
      </c>
      <c r="E20" s="182">
        <v>6</v>
      </c>
      <c r="F20" s="183" t="s">
        <v>518</v>
      </c>
      <c r="G20" s="184">
        <v>314</v>
      </c>
      <c r="H20" s="185">
        <v>41520</v>
      </c>
      <c r="I20" s="191"/>
      <c r="J20" s="192"/>
      <c r="K20" s="387"/>
      <c r="L20" s="388"/>
      <c r="M20" s="388"/>
      <c r="N20" s="388"/>
      <c r="O20" s="388"/>
      <c r="P20" s="388"/>
      <c r="Q20" s="388"/>
      <c r="R20" s="389"/>
      <c r="S20" s="389"/>
      <c r="T20" s="385"/>
      <c r="U20" s="390">
        <v>41520</v>
      </c>
      <c r="V20" s="182" t="s">
        <v>536</v>
      </c>
      <c r="W20" s="327" t="s">
        <v>537</v>
      </c>
      <c r="X20" s="182" t="s">
        <v>538</v>
      </c>
      <c r="Y20" s="182" t="s">
        <v>539</v>
      </c>
      <c r="Z20" s="182">
        <v>2014</v>
      </c>
      <c r="AA20" s="391" t="s">
        <v>540</v>
      </c>
      <c r="AB20" s="182" t="s">
        <v>525</v>
      </c>
      <c r="AC20" s="383"/>
      <c r="AD20" s="182" t="s">
        <v>525</v>
      </c>
      <c r="AE20" s="182">
        <v>208</v>
      </c>
      <c r="AF20" s="184">
        <v>2</v>
      </c>
      <c r="AG20" s="383"/>
      <c r="AH20" s="182" t="s">
        <v>608</v>
      </c>
      <c r="AI20" s="383"/>
      <c r="AJ20" s="383"/>
      <c r="AK20" s="383"/>
      <c r="AL20" s="383"/>
      <c r="AM20" s="383"/>
      <c r="AN20" s="383"/>
      <c r="AO20" s="383"/>
      <c r="AP20" s="383"/>
      <c r="AQ20" s="383"/>
      <c r="AR20" s="383"/>
      <c r="AS20" s="383"/>
      <c r="AT20" s="383"/>
      <c r="AU20" s="383"/>
      <c r="AV20" s="383"/>
      <c r="AW20" s="385"/>
      <c r="AX20" s="386"/>
    </row>
    <row r="21" spans="1:50" s="345" customFormat="1" x14ac:dyDescent="0.25">
      <c r="B21" s="137" t="s">
        <v>290</v>
      </c>
      <c r="C21" s="167">
        <v>400062</v>
      </c>
      <c r="D21" s="182">
        <v>292</v>
      </c>
      <c r="E21" s="182">
        <v>2</v>
      </c>
      <c r="F21" s="183" t="s">
        <v>519</v>
      </c>
      <c r="G21" s="184">
        <v>314</v>
      </c>
      <c r="H21" s="185">
        <v>41435</v>
      </c>
      <c r="I21" s="191"/>
      <c r="J21" s="192"/>
      <c r="K21" s="387"/>
      <c r="L21" s="388"/>
      <c r="M21" s="388"/>
      <c r="N21" s="388"/>
      <c r="O21" s="388"/>
      <c r="P21" s="388"/>
      <c r="Q21" s="388"/>
      <c r="R21" s="389"/>
      <c r="S21" s="389"/>
      <c r="T21" s="385"/>
      <c r="U21" s="390">
        <v>41435</v>
      </c>
      <c r="V21" s="182" t="s">
        <v>536</v>
      </c>
      <c r="W21" s="327" t="s">
        <v>541</v>
      </c>
      <c r="X21" s="182" t="s">
        <v>542</v>
      </c>
      <c r="Y21" s="182" t="s">
        <v>543</v>
      </c>
      <c r="Z21" s="182">
        <v>2014</v>
      </c>
      <c r="AA21" s="391" t="s">
        <v>535</v>
      </c>
      <c r="AB21" s="182" t="s">
        <v>525</v>
      </c>
      <c r="AC21" s="383"/>
      <c r="AD21" s="182" t="s">
        <v>525</v>
      </c>
      <c r="AE21" s="182">
        <v>200</v>
      </c>
      <c r="AF21" s="184">
        <v>2</v>
      </c>
      <c r="AG21" s="383"/>
      <c r="AH21" s="182" t="s">
        <v>608</v>
      </c>
      <c r="AI21" s="383"/>
      <c r="AJ21" s="383"/>
      <c r="AK21" s="383"/>
      <c r="AL21" s="383"/>
      <c r="AM21" s="383"/>
      <c r="AN21" s="383"/>
      <c r="AO21" s="383"/>
      <c r="AP21" s="383"/>
      <c r="AQ21" s="383"/>
      <c r="AR21" s="383"/>
      <c r="AS21" s="383"/>
      <c r="AT21" s="383"/>
      <c r="AU21" s="383"/>
      <c r="AV21" s="383"/>
      <c r="AW21" s="385"/>
      <c r="AX21" s="386"/>
    </row>
    <row r="22" spans="1:50" s="345" customFormat="1" x14ac:dyDescent="0.25">
      <c r="B22" s="137" t="s">
        <v>290</v>
      </c>
      <c r="C22" s="167">
        <v>400077</v>
      </c>
      <c r="D22" s="182">
        <v>341</v>
      </c>
      <c r="E22" s="182">
        <v>4</v>
      </c>
      <c r="F22" s="183" t="s">
        <v>520</v>
      </c>
      <c r="G22" s="184">
        <v>314</v>
      </c>
      <c r="H22" s="185">
        <v>41437</v>
      </c>
      <c r="I22" s="191"/>
      <c r="J22" s="192"/>
      <c r="K22" s="387"/>
      <c r="L22" s="388"/>
      <c r="M22" s="388"/>
      <c r="N22" s="388"/>
      <c r="O22" s="388"/>
      <c r="P22" s="388"/>
      <c r="Q22" s="388"/>
      <c r="R22" s="389"/>
      <c r="S22" s="389"/>
      <c r="T22" s="385"/>
      <c r="U22" s="390">
        <v>41437</v>
      </c>
      <c r="V22" s="182" t="s">
        <v>536</v>
      </c>
      <c r="W22" s="327" t="s">
        <v>537</v>
      </c>
      <c r="X22" s="182" t="s">
        <v>528</v>
      </c>
      <c r="Y22" s="182" t="s">
        <v>544</v>
      </c>
      <c r="Z22" s="182">
        <v>2014</v>
      </c>
      <c r="AA22" s="391" t="s">
        <v>535</v>
      </c>
      <c r="AB22" s="182" t="s">
        <v>525</v>
      </c>
      <c r="AC22" s="383"/>
      <c r="AD22" s="182" t="s">
        <v>525</v>
      </c>
      <c r="AE22" s="182">
        <v>148</v>
      </c>
      <c r="AF22" s="184">
        <v>2</v>
      </c>
      <c r="AG22" s="383"/>
      <c r="AH22" s="182" t="s">
        <v>608</v>
      </c>
      <c r="AI22" s="383"/>
      <c r="AJ22" s="383"/>
      <c r="AK22" s="383"/>
      <c r="AL22" s="383"/>
      <c r="AM22" s="383"/>
      <c r="AN22" s="383"/>
      <c r="AO22" s="383"/>
      <c r="AP22" s="383"/>
      <c r="AQ22" s="383"/>
      <c r="AR22" s="383"/>
      <c r="AS22" s="383"/>
      <c r="AT22" s="383"/>
      <c r="AU22" s="383"/>
      <c r="AV22" s="383"/>
      <c r="AW22" s="385"/>
      <c r="AX22" s="386"/>
    </row>
    <row r="23" spans="1:50" s="345" customFormat="1" x14ac:dyDescent="0.25">
      <c r="B23" s="137" t="s">
        <v>290</v>
      </c>
      <c r="C23" s="167">
        <v>400210</v>
      </c>
      <c r="D23" s="182">
        <v>225</v>
      </c>
      <c r="E23" s="182">
        <v>5</v>
      </c>
      <c r="F23" s="183" t="s">
        <v>518</v>
      </c>
      <c r="G23" s="184">
        <v>314</v>
      </c>
      <c r="H23" s="185">
        <v>41478</v>
      </c>
      <c r="I23" s="191"/>
      <c r="J23" s="192"/>
      <c r="K23" s="387"/>
      <c r="L23" s="388"/>
      <c r="M23" s="388"/>
      <c r="N23" s="388"/>
      <c r="O23" s="388"/>
      <c r="P23" s="388"/>
      <c r="Q23" s="388"/>
      <c r="R23" s="389"/>
      <c r="S23" s="389"/>
      <c r="T23" s="385"/>
      <c r="U23" s="390">
        <v>41478</v>
      </c>
      <c r="V23" s="182" t="s">
        <v>545</v>
      </c>
      <c r="W23" s="327" t="s">
        <v>546</v>
      </c>
      <c r="X23" s="182" t="s">
        <v>528</v>
      </c>
      <c r="Y23" s="182" t="s">
        <v>547</v>
      </c>
      <c r="Z23" s="182">
        <v>2014</v>
      </c>
      <c r="AA23" s="391" t="s">
        <v>540</v>
      </c>
      <c r="AB23" s="182" t="s">
        <v>525</v>
      </c>
      <c r="AC23" s="383"/>
      <c r="AD23" s="182" t="s">
        <v>525</v>
      </c>
      <c r="AE23" s="182">
        <v>68</v>
      </c>
      <c r="AF23" s="184">
        <v>2</v>
      </c>
      <c r="AG23" s="383"/>
      <c r="AH23" s="182" t="s">
        <v>608</v>
      </c>
      <c r="AI23" s="383"/>
      <c r="AJ23" s="383"/>
      <c r="AK23" s="383"/>
      <c r="AL23" s="383"/>
      <c r="AM23" s="383"/>
      <c r="AN23" s="383"/>
      <c r="AO23" s="383"/>
      <c r="AP23" s="383"/>
      <c r="AQ23" s="383"/>
      <c r="AR23" s="383"/>
      <c r="AS23" s="383"/>
      <c r="AT23" s="383"/>
      <c r="AU23" s="383"/>
      <c r="AV23" s="383"/>
      <c r="AW23" s="385"/>
      <c r="AX23" s="386"/>
    </row>
    <row r="24" spans="1:50" s="345" customFormat="1" x14ac:dyDescent="0.25">
      <c r="B24" s="137" t="s">
        <v>290</v>
      </c>
      <c r="C24" s="167">
        <v>400082</v>
      </c>
      <c r="D24" s="182">
        <v>262</v>
      </c>
      <c r="E24" s="182">
        <v>1</v>
      </c>
      <c r="F24" s="183" t="s">
        <v>519</v>
      </c>
      <c r="G24" s="184">
        <v>314</v>
      </c>
      <c r="H24" s="185">
        <v>41443</v>
      </c>
      <c r="I24" s="191"/>
      <c r="J24" s="192"/>
      <c r="K24" s="387"/>
      <c r="L24" s="388"/>
      <c r="M24" s="388"/>
      <c r="N24" s="388"/>
      <c r="O24" s="388"/>
      <c r="P24" s="388"/>
      <c r="Q24" s="388"/>
      <c r="R24" s="389"/>
      <c r="S24" s="389"/>
      <c r="T24" s="385"/>
      <c r="U24" s="390">
        <v>41443</v>
      </c>
      <c r="V24" s="182" t="s">
        <v>526</v>
      </c>
      <c r="W24" s="327" t="s">
        <v>548</v>
      </c>
      <c r="X24" s="182" t="s">
        <v>533</v>
      </c>
      <c r="Y24" s="182" t="s">
        <v>549</v>
      </c>
      <c r="Z24" s="182">
        <v>2014</v>
      </c>
      <c r="AA24" s="391" t="s">
        <v>535</v>
      </c>
      <c r="AB24" s="182" t="s">
        <v>525</v>
      </c>
      <c r="AC24" s="383"/>
      <c r="AD24" s="182" t="s">
        <v>525</v>
      </c>
      <c r="AE24" s="182">
        <v>168</v>
      </c>
      <c r="AF24" s="184">
        <v>2</v>
      </c>
      <c r="AG24" s="383"/>
      <c r="AH24" s="182" t="s">
        <v>608</v>
      </c>
      <c r="AI24" s="383"/>
      <c r="AJ24" s="383"/>
      <c r="AK24" s="383"/>
      <c r="AL24" s="383"/>
      <c r="AM24" s="383"/>
      <c r="AN24" s="383"/>
      <c r="AO24" s="383"/>
      <c r="AP24" s="383"/>
      <c r="AQ24" s="383"/>
      <c r="AR24" s="383"/>
      <c r="AS24" s="383"/>
      <c r="AT24" s="383"/>
      <c r="AU24" s="383"/>
      <c r="AV24" s="383"/>
      <c r="AW24" s="385"/>
      <c r="AX24" s="386"/>
    </row>
    <row r="25" spans="1:50" s="345" customFormat="1" x14ac:dyDescent="0.25">
      <c r="B25" s="137" t="s">
        <v>290</v>
      </c>
      <c r="C25" s="167">
        <v>400013</v>
      </c>
      <c r="D25" s="182">
        <v>1040</v>
      </c>
      <c r="E25" s="182">
        <v>4</v>
      </c>
      <c r="F25" s="183" t="s">
        <v>520</v>
      </c>
      <c r="G25" s="184">
        <v>314</v>
      </c>
      <c r="H25" s="185">
        <v>41456</v>
      </c>
      <c r="I25" s="191"/>
      <c r="J25" s="192"/>
      <c r="K25" s="387"/>
      <c r="L25" s="388"/>
      <c r="M25" s="388"/>
      <c r="N25" s="388"/>
      <c r="O25" s="388"/>
      <c r="P25" s="388"/>
      <c r="Q25" s="388"/>
      <c r="R25" s="389"/>
      <c r="S25" s="389"/>
      <c r="T25" s="385"/>
      <c r="U25" s="390">
        <v>41456</v>
      </c>
      <c r="V25" s="182" t="s">
        <v>550</v>
      </c>
      <c r="W25" s="327" t="s">
        <v>551</v>
      </c>
      <c r="X25" s="182" t="s">
        <v>552</v>
      </c>
      <c r="Y25" s="182">
        <v>15</v>
      </c>
      <c r="Z25" s="182">
        <v>2014</v>
      </c>
      <c r="AA25" s="391" t="s">
        <v>553</v>
      </c>
      <c r="AB25" s="182" t="s">
        <v>525</v>
      </c>
      <c r="AC25" s="383"/>
      <c r="AD25" s="182" t="s">
        <v>525</v>
      </c>
      <c r="AE25" s="182">
        <v>15</v>
      </c>
      <c r="AF25" s="184">
        <v>2</v>
      </c>
      <c r="AG25" s="383"/>
      <c r="AH25" s="182" t="s">
        <v>608</v>
      </c>
      <c r="AI25" s="383"/>
      <c r="AJ25" s="383"/>
      <c r="AK25" s="383"/>
      <c r="AL25" s="383"/>
      <c r="AM25" s="383"/>
      <c r="AN25" s="383"/>
      <c r="AO25" s="383"/>
      <c r="AP25" s="383"/>
      <c r="AQ25" s="383"/>
      <c r="AR25" s="383"/>
      <c r="AS25" s="383"/>
      <c r="AT25" s="383"/>
      <c r="AU25" s="383"/>
      <c r="AV25" s="383"/>
      <c r="AW25" s="385"/>
      <c r="AX25" s="386"/>
    </row>
    <row r="26" spans="1:50" s="345" customFormat="1" x14ac:dyDescent="0.25">
      <c r="B26" s="137" t="s">
        <v>290</v>
      </c>
      <c r="C26" s="186">
        <v>400348</v>
      </c>
      <c r="D26" s="182">
        <v>309</v>
      </c>
      <c r="E26" s="182">
        <v>2</v>
      </c>
      <c r="F26" s="183" t="s">
        <v>517</v>
      </c>
      <c r="G26" s="184">
        <v>314</v>
      </c>
      <c r="H26" s="185">
        <v>41472</v>
      </c>
      <c r="I26" s="191"/>
      <c r="J26" s="192"/>
      <c r="K26" s="387"/>
      <c r="L26" s="388"/>
      <c r="M26" s="388"/>
      <c r="N26" s="388"/>
      <c r="O26" s="388"/>
      <c r="P26" s="388"/>
      <c r="Q26" s="388"/>
      <c r="R26" s="389"/>
      <c r="S26" s="389"/>
      <c r="T26" s="385"/>
      <c r="U26" s="390">
        <v>41472</v>
      </c>
      <c r="V26" s="182" t="s">
        <v>554</v>
      </c>
      <c r="W26" s="327" t="s">
        <v>555</v>
      </c>
      <c r="X26" s="182" t="s">
        <v>552</v>
      </c>
      <c r="Y26" s="182">
        <v>45</v>
      </c>
      <c r="Z26" s="182">
        <v>2014</v>
      </c>
      <c r="AA26" s="391" t="s">
        <v>556</v>
      </c>
      <c r="AB26" s="182" t="s">
        <v>525</v>
      </c>
      <c r="AC26" s="383"/>
      <c r="AD26" s="182" t="s">
        <v>525</v>
      </c>
      <c r="AE26" s="182">
        <v>45</v>
      </c>
      <c r="AF26" s="184">
        <v>2</v>
      </c>
      <c r="AG26" s="383"/>
      <c r="AH26" s="182" t="s">
        <v>608</v>
      </c>
      <c r="AI26" s="383"/>
      <c r="AJ26" s="383"/>
      <c r="AK26" s="383"/>
      <c r="AL26" s="383"/>
      <c r="AM26" s="383"/>
      <c r="AN26" s="383"/>
      <c r="AO26" s="383"/>
      <c r="AP26" s="383"/>
      <c r="AQ26" s="383"/>
      <c r="AR26" s="383"/>
      <c r="AS26" s="383"/>
      <c r="AT26" s="383"/>
      <c r="AU26" s="383"/>
      <c r="AV26" s="383"/>
      <c r="AW26" s="385"/>
      <c r="AX26" s="386"/>
    </row>
    <row r="27" spans="1:50" s="345" customFormat="1" x14ac:dyDescent="0.25">
      <c r="B27" s="137" t="s">
        <v>290</v>
      </c>
      <c r="C27" s="186">
        <v>400112</v>
      </c>
      <c r="D27" s="182">
        <v>152</v>
      </c>
      <c r="E27" s="182">
        <v>0</v>
      </c>
      <c r="F27" s="183" t="s">
        <v>521</v>
      </c>
      <c r="G27" s="184">
        <v>314</v>
      </c>
      <c r="H27" s="185">
        <v>41472</v>
      </c>
      <c r="I27" s="191"/>
      <c r="J27" s="192"/>
      <c r="K27" s="387"/>
      <c r="L27" s="388"/>
      <c r="M27" s="388"/>
      <c r="N27" s="388"/>
      <c r="O27" s="388"/>
      <c r="P27" s="388"/>
      <c r="Q27" s="388"/>
      <c r="R27" s="389"/>
      <c r="S27" s="389"/>
      <c r="T27" s="385"/>
      <c r="U27" s="390">
        <v>41472</v>
      </c>
      <c r="V27" s="182" t="s">
        <v>557</v>
      </c>
      <c r="W27" s="327" t="s">
        <v>537</v>
      </c>
      <c r="X27" s="182" t="s">
        <v>558</v>
      </c>
      <c r="Y27" s="182" t="s">
        <v>559</v>
      </c>
      <c r="Z27" s="182">
        <v>2014</v>
      </c>
      <c r="AA27" s="391" t="s">
        <v>560</v>
      </c>
      <c r="AB27" s="182" t="s">
        <v>525</v>
      </c>
      <c r="AC27" s="383"/>
      <c r="AD27" s="182" t="s">
        <v>525</v>
      </c>
      <c r="AE27" s="182">
        <v>120</v>
      </c>
      <c r="AF27" s="184">
        <v>2</v>
      </c>
      <c r="AG27" s="383"/>
      <c r="AH27" s="182" t="s">
        <v>608</v>
      </c>
      <c r="AI27" s="383"/>
      <c r="AJ27" s="383"/>
      <c r="AK27" s="383"/>
      <c r="AL27" s="383"/>
      <c r="AM27" s="383"/>
      <c r="AN27" s="383"/>
      <c r="AO27" s="383"/>
      <c r="AP27" s="383"/>
      <c r="AQ27" s="383"/>
      <c r="AR27" s="383"/>
      <c r="AS27" s="383"/>
      <c r="AT27" s="383"/>
      <c r="AU27" s="383"/>
      <c r="AV27" s="383"/>
      <c r="AW27" s="385"/>
      <c r="AX27" s="386"/>
    </row>
    <row r="28" spans="1:50" x14ac:dyDescent="0.25">
      <c r="A28" s="345"/>
      <c r="B28" s="137" t="s">
        <v>290</v>
      </c>
      <c r="C28" s="186">
        <v>400247</v>
      </c>
      <c r="D28" s="182">
        <v>1239</v>
      </c>
      <c r="E28" s="182">
        <v>8</v>
      </c>
      <c r="F28" s="183" t="s">
        <v>522</v>
      </c>
      <c r="G28" s="184">
        <v>314</v>
      </c>
      <c r="H28" s="185">
        <v>41486</v>
      </c>
      <c r="I28" s="191"/>
      <c r="J28" s="192"/>
      <c r="K28" s="392"/>
      <c r="L28" s="393"/>
      <c r="M28" s="393"/>
      <c r="N28" s="393"/>
      <c r="O28" s="393"/>
      <c r="P28" s="393"/>
      <c r="Q28" s="393"/>
      <c r="R28" s="393"/>
      <c r="S28" s="393"/>
      <c r="T28" s="394"/>
      <c r="U28" s="390">
        <v>41486</v>
      </c>
      <c r="V28" s="182" t="s">
        <v>550</v>
      </c>
      <c r="W28" s="327" t="s">
        <v>561</v>
      </c>
      <c r="X28" s="182" t="s">
        <v>562</v>
      </c>
      <c r="Y28" s="182">
        <v>10</v>
      </c>
      <c r="Z28" s="182">
        <v>2014</v>
      </c>
      <c r="AA28" s="391" t="s">
        <v>563</v>
      </c>
      <c r="AB28" s="182" t="s">
        <v>525</v>
      </c>
      <c r="AC28" s="393"/>
      <c r="AD28" s="182" t="s">
        <v>525</v>
      </c>
      <c r="AE28" s="182">
        <v>10</v>
      </c>
      <c r="AF28" s="184">
        <v>2</v>
      </c>
      <c r="AG28" s="393"/>
      <c r="AH28" s="182" t="s">
        <v>608</v>
      </c>
      <c r="AI28" s="393"/>
      <c r="AJ28" s="393"/>
      <c r="AK28" s="393"/>
      <c r="AL28" s="393"/>
      <c r="AM28" s="393"/>
      <c r="AN28" s="393"/>
      <c r="AO28" s="393"/>
      <c r="AP28" s="393"/>
      <c r="AQ28" s="393"/>
      <c r="AR28" s="393"/>
      <c r="AS28" s="393"/>
      <c r="AT28" s="393"/>
      <c r="AU28" s="393"/>
      <c r="AV28" s="393"/>
      <c r="AW28" s="394"/>
      <c r="AX28" s="395"/>
    </row>
    <row r="29" spans="1:50" x14ac:dyDescent="0.25">
      <c r="A29" s="345"/>
      <c r="B29" s="137" t="s">
        <v>290</v>
      </c>
      <c r="C29" s="186">
        <v>400301</v>
      </c>
      <c r="D29" s="182">
        <v>1745</v>
      </c>
      <c r="E29" s="182">
        <v>5</v>
      </c>
      <c r="F29" s="183" t="s">
        <v>522</v>
      </c>
      <c r="G29" s="184">
        <v>314</v>
      </c>
      <c r="H29" s="185">
        <v>41527</v>
      </c>
      <c r="I29" s="191"/>
      <c r="J29" s="192"/>
      <c r="K29" s="392"/>
      <c r="L29" s="393"/>
      <c r="M29" s="393"/>
      <c r="N29" s="393"/>
      <c r="O29" s="393"/>
      <c r="P29" s="393"/>
      <c r="Q29" s="393"/>
      <c r="R29" s="393"/>
      <c r="S29" s="393"/>
      <c r="T29" s="394"/>
      <c r="U29" s="390">
        <v>41527</v>
      </c>
      <c r="V29" s="182" t="s">
        <v>564</v>
      </c>
      <c r="W29" s="327" t="s">
        <v>565</v>
      </c>
      <c r="X29" s="182" t="s">
        <v>542</v>
      </c>
      <c r="Y29" s="182" t="s">
        <v>566</v>
      </c>
      <c r="Z29" s="182">
        <v>2014</v>
      </c>
      <c r="AA29" s="391" t="s">
        <v>567</v>
      </c>
      <c r="AB29" s="182" t="s">
        <v>525</v>
      </c>
      <c r="AC29" s="393"/>
      <c r="AD29" s="182" t="s">
        <v>525</v>
      </c>
      <c r="AE29" s="182">
        <v>73</v>
      </c>
      <c r="AF29" s="184">
        <v>2</v>
      </c>
      <c r="AG29" s="393"/>
      <c r="AH29" s="182" t="s">
        <v>608</v>
      </c>
      <c r="AI29" s="393"/>
      <c r="AJ29" s="393"/>
      <c r="AK29" s="393"/>
      <c r="AL29" s="393"/>
      <c r="AM29" s="393"/>
      <c r="AN29" s="393"/>
      <c r="AO29" s="393"/>
      <c r="AP29" s="393"/>
      <c r="AQ29" s="393"/>
      <c r="AR29" s="393"/>
      <c r="AS29" s="393"/>
      <c r="AT29" s="393"/>
      <c r="AU29" s="393"/>
      <c r="AV29" s="393"/>
      <c r="AW29" s="394"/>
      <c r="AX29" s="395"/>
    </row>
    <row r="30" spans="1:50" x14ac:dyDescent="0.25">
      <c r="A30" s="345"/>
      <c r="B30" s="137" t="s">
        <v>290</v>
      </c>
      <c r="C30" s="186">
        <v>400338</v>
      </c>
      <c r="D30" s="182">
        <v>1968</v>
      </c>
      <c r="E30" s="182">
        <v>14</v>
      </c>
      <c r="F30" s="183" t="s">
        <v>66</v>
      </c>
      <c r="G30" s="184">
        <v>314</v>
      </c>
      <c r="H30" s="185">
        <v>41444</v>
      </c>
      <c r="I30" s="191"/>
      <c r="J30" s="192"/>
      <c r="K30" s="392"/>
      <c r="L30" s="393"/>
      <c r="M30" s="393"/>
      <c r="N30" s="393"/>
      <c r="O30" s="393"/>
      <c r="P30" s="393"/>
      <c r="Q30" s="393"/>
      <c r="R30" s="393"/>
      <c r="S30" s="393"/>
      <c r="T30" s="394"/>
      <c r="U30" s="390">
        <v>41444</v>
      </c>
      <c r="V30" s="182" t="s">
        <v>568</v>
      </c>
      <c r="W30" s="327" t="s">
        <v>569</v>
      </c>
      <c r="X30" s="182" t="s">
        <v>570</v>
      </c>
      <c r="Y30" s="182" t="s">
        <v>571</v>
      </c>
      <c r="Z30" s="182">
        <v>2014</v>
      </c>
      <c r="AA30" s="391" t="s">
        <v>567</v>
      </c>
      <c r="AB30" s="182" t="s">
        <v>525</v>
      </c>
      <c r="AC30" s="393"/>
      <c r="AD30" s="182" t="s">
        <v>525</v>
      </c>
      <c r="AE30" s="182">
        <v>110</v>
      </c>
      <c r="AF30" s="184">
        <v>2</v>
      </c>
      <c r="AG30" s="393"/>
      <c r="AH30" s="182" t="s">
        <v>608</v>
      </c>
      <c r="AI30" s="393"/>
      <c r="AJ30" s="393"/>
      <c r="AK30" s="393"/>
      <c r="AL30" s="393"/>
      <c r="AM30" s="393"/>
      <c r="AN30" s="393"/>
      <c r="AO30" s="393"/>
      <c r="AP30" s="393"/>
      <c r="AQ30" s="393"/>
      <c r="AR30" s="393"/>
      <c r="AS30" s="393"/>
      <c r="AT30" s="393"/>
      <c r="AU30" s="393"/>
      <c r="AV30" s="393"/>
      <c r="AW30" s="394"/>
      <c r="AX30" s="395"/>
    </row>
    <row r="31" spans="1:50" x14ac:dyDescent="0.25">
      <c r="A31" s="345"/>
      <c r="B31" s="137" t="s">
        <v>290</v>
      </c>
      <c r="C31" s="187">
        <v>400049</v>
      </c>
      <c r="D31" s="182">
        <v>1918</v>
      </c>
      <c r="E31" s="182">
        <v>7</v>
      </c>
      <c r="F31" s="183" t="s">
        <v>523</v>
      </c>
      <c r="G31" s="184">
        <v>314</v>
      </c>
      <c r="H31" s="185">
        <v>41438</v>
      </c>
      <c r="I31" s="191"/>
      <c r="J31" s="192"/>
      <c r="K31" s="392"/>
      <c r="L31" s="393"/>
      <c r="M31" s="393"/>
      <c r="N31" s="393"/>
      <c r="O31" s="393"/>
      <c r="P31" s="393"/>
      <c r="Q31" s="393"/>
      <c r="R31" s="393"/>
      <c r="S31" s="393"/>
      <c r="T31" s="394"/>
      <c r="U31" s="390">
        <v>41438</v>
      </c>
      <c r="V31" s="182" t="s">
        <v>564</v>
      </c>
      <c r="W31" s="327" t="s">
        <v>572</v>
      </c>
      <c r="X31" s="182" t="s">
        <v>528</v>
      </c>
      <c r="Y31" s="182" t="s">
        <v>573</v>
      </c>
      <c r="Z31" s="182">
        <v>2014</v>
      </c>
      <c r="AA31" s="391" t="s">
        <v>574</v>
      </c>
      <c r="AB31" s="182" t="s">
        <v>525</v>
      </c>
      <c r="AC31" s="393"/>
      <c r="AD31" s="182" t="s">
        <v>525</v>
      </c>
      <c r="AE31" s="182">
        <v>47</v>
      </c>
      <c r="AF31" s="184">
        <v>2</v>
      </c>
      <c r="AG31" s="393"/>
      <c r="AH31" s="182" t="s">
        <v>608</v>
      </c>
      <c r="AI31" s="393"/>
      <c r="AJ31" s="393"/>
      <c r="AK31" s="393"/>
      <c r="AL31" s="393"/>
      <c r="AM31" s="393"/>
      <c r="AN31" s="393"/>
      <c r="AO31" s="393"/>
      <c r="AP31" s="393"/>
      <c r="AQ31" s="393"/>
      <c r="AR31" s="393"/>
      <c r="AS31" s="393"/>
      <c r="AT31" s="393"/>
      <c r="AU31" s="393"/>
      <c r="AV31" s="393"/>
      <c r="AW31" s="394"/>
      <c r="AX31" s="395"/>
    </row>
    <row r="32" spans="1:50" x14ac:dyDescent="0.25">
      <c r="A32" s="345"/>
      <c r="B32" s="137" t="s">
        <v>290</v>
      </c>
      <c r="C32" s="186">
        <v>400355</v>
      </c>
      <c r="D32" s="182">
        <v>226</v>
      </c>
      <c r="E32" s="182">
        <v>6</v>
      </c>
      <c r="F32" s="183" t="s">
        <v>518</v>
      </c>
      <c r="G32" s="184">
        <v>314</v>
      </c>
      <c r="H32" s="185">
        <v>41477</v>
      </c>
      <c r="I32" s="191"/>
      <c r="J32" s="192"/>
      <c r="K32" s="392"/>
      <c r="L32" s="393"/>
      <c r="M32" s="393"/>
      <c r="N32" s="393"/>
      <c r="O32" s="393"/>
      <c r="P32" s="393"/>
      <c r="Q32" s="393"/>
      <c r="R32" s="393"/>
      <c r="S32" s="393"/>
      <c r="T32" s="394"/>
      <c r="U32" s="390">
        <v>41477</v>
      </c>
      <c r="V32" s="182" t="s">
        <v>536</v>
      </c>
      <c r="W32" s="327" t="s">
        <v>575</v>
      </c>
      <c r="X32" s="182" t="s">
        <v>552</v>
      </c>
      <c r="Y32" s="182">
        <v>42</v>
      </c>
      <c r="Z32" s="182">
        <v>2014</v>
      </c>
      <c r="AA32" s="391" t="s">
        <v>576</v>
      </c>
      <c r="AB32" s="182" t="s">
        <v>525</v>
      </c>
      <c r="AC32" s="393"/>
      <c r="AD32" s="182" t="s">
        <v>525</v>
      </c>
      <c r="AE32" s="182">
        <v>42</v>
      </c>
      <c r="AF32" s="184">
        <v>2</v>
      </c>
      <c r="AG32" s="393"/>
      <c r="AH32" s="182" t="s">
        <v>608</v>
      </c>
      <c r="AI32" s="393"/>
      <c r="AJ32" s="393"/>
      <c r="AK32" s="393"/>
      <c r="AL32" s="393"/>
      <c r="AM32" s="393"/>
      <c r="AN32" s="393"/>
      <c r="AO32" s="393"/>
      <c r="AP32" s="393"/>
      <c r="AQ32" s="393"/>
      <c r="AR32" s="393"/>
      <c r="AS32" s="393"/>
      <c r="AT32" s="393"/>
      <c r="AU32" s="393"/>
      <c r="AV32" s="393"/>
      <c r="AW32" s="394"/>
      <c r="AX32" s="395"/>
    </row>
    <row r="33" spans="1:50" x14ac:dyDescent="0.25">
      <c r="A33" s="345"/>
      <c r="B33" s="137" t="s">
        <v>290</v>
      </c>
      <c r="C33" s="187">
        <v>400304</v>
      </c>
      <c r="D33" s="182">
        <v>1729</v>
      </c>
      <c r="E33" s="182">
        <v>24</v>
      </c>
      <c r="F33" s="183" t="s">
        <v>518</v>
      </c>
      <c r="G33" s="184">
        <v>314</v>
      </c>
      <c r="H33" s="185">
        <v>41504</v>
      </c>
      <c r="I33" s="191"/>
      <c r="J33" s="192"/>
      <c r="K33" s="392"/>
      <c r="L33" s="393"/>
      <c r="M33" s="393"/>
      <c r="N33" s="393"/>
      <c r="O33" s="393"/>
      <c r="P33" s="393"/>
      <c r="Q33" s="393"/>
      <c r="R33" s="393"/>
      <c r="S33" s="393"/>
      <c r="T33" s="394"/>
      <c r="U33" s="390">
        <v>41504</v>
      </c>
      <c r="V33" s="182" t="s">
        <v>577</v>
      </c>
      <c r="W33" s="327" t="s">
        <v>578</v>
      </c>
      <c r="X33" s="182" t="s">
        <v>579</v>
      </c>
      <c r="Y33" s="182" t="s">
        <v>580</v>
      </c>
      <c r="Z33" s="182">
        <v>2014</v>
      </c>
      <c r="AA33" s="391" t="s">
        <v>567</v>
      </c>
      <c r="AB33" s="182" t="s">
        <v>525</v>
      </c>
      <c r="AC33" s="393"/>
      <c r="AD33" s="182" t="s">
        <v>525</v>
      </c>
      <c r="AE33" s="182">
        <v>80</v>
      </c>
      <c r="AF33" s="184">
        <v>2</v>
      </c>
      <c r="AG33" s="393"/>
      <c r="AH33" s="182" t="s">
        <v>608</v>
      </c>
      <c r="AI33" s="393"/>
      <c r="AJ33" s="393"/>
      <c r="AK33" s="393"/>
      <c r="AL33" s="393"/>
      <c r="AM33" s="393"/>
      <c r="AN33" s="393"/>
      <c r="AO33" s="393"/>
      <c r="AP33" s="393"/>
      <c r="AQ33" s="393"/>
      <c r="AR33" s="393"/>
      <c r="AS33" s="393"/>
      <c r="AT33" s="393"/>
      <c r="AU33" s="393"/>
      <c r="AV33" s="393"/>
      <c r="AW33" s="394"/>
      <c r="AX33" s="395"/>
    </row>
    <row r="34" spans="1:50" x14ac:dyDescent="0.25">
      <c r="A34" s="345"/>
      <c r="B34" s="137" t="s">
        <v>290</v>
      </c>
      <c r="C34" s="186">
        <v>400303</v>
      </c>
      <c r="D34" s="182">
        <v>1494</v>
      </c>
      <c r="E34" s="182">
        <v>22</v>
      </c>
      <c r="F34" s="183" t="s">
        <v>522</v>
      </c>
      <c r="G34" s="184">
        <v>314</v>
      </c>
      <c r="H34" s="185">
        <v>41556</v>
      </c>
      <c r="I34" s="191"/>
      <c r="J34" s="192"/>
      <c r="K34" s="392"/>
      <c r="L34" s="393"/>
      <c r="M34" s="393"/>
      <c r="N34" s="393"/>
      <c r="O34" s="393"/>
      <c r="P34" s="393"/>
      <c r="Q34" s="393"/>
      <c r="R34" s="393"/>
      <c r="S34" s="393"/>
      <c r="T34" s="394"/>
      <c r="U34" s="390">
        <v>41556</v>
      </c>
      <c r="V34" s="182" t="s">
        <v>545</v>
      </c>
      <c r="W34" s="327" t="s">
        <v>581</v>
      </c>
      <c r="X34" s="182" t="s">
        <v>579</v>
      </c>
      <c r="Y34" s="182" t="s">
        <v>582</v>
      </c>
      <c r="Z34" s="182">
        <v>2014</v>
      </c>
      <c r="AA34" s="391" t="s">
        <v>567</v>
      </c>
      <c r="AB34" s="182" t="s">
        <v>525</v>
      </c>
      <c r="AC34" s="393"/>
      <c r="AD34" s="182" t="s">
        <v>525</v>
      </c>
      <c r="AE34" s="182">
        <v>78</v>
      </c>
      <c r="AF34" s="184">
        <v>2</v>
      </c>
      <c r="AG34" s="393"/>
      <c r="AH34" s="182" t="s">
        <v>608</v>
      </c>
      <c r="AI34" s="393"/>
      <c r="AJ34" s="393"/>
      <c r="AK34" s="393"/>
      <c r="AL34" s="393"/>
      <c r="AM34" s="393"/>
      <c r="AN34" s="393"/>
      <c r="AO34" s="393"/>
      <c r="AP34" s="393"/>
      <c r="AQ34" s="393"/>
      <c r="AR34" s="393"/>
      <c r="AS34" s="393"/>
      <c r="AT34" s="393"/>
      <c r="AU34" s="393"/>
      <c r="AV34" s="393"/>
      <c r="AW34" s="394"/>
      <c r="AX34" s="395"/>
    </row>
    <row r="35" spans="1:50" x14ac:dyDescent="0.25">
      <c r="A35" s="345"/>
      <c r="B35" s="137" t="s">
        <v>290</v>
      </c>
      <c r="C35" s="186">
        <v>400349</v>
      </c>
      <c r="D35" s="182">
        <v>181</v>
      </c>
      <c r="E35" s="182">
        <v>6</v>
      </c>
      <c r="F35" s="183" t="s">
        <v>66</v>
      </c>
      <c r="G35" s="184">
        <v>314</v>
      </c>
      <c r="H35" s="185">
        <v>41502</v>
      </c>
      <c r="I35" s="191"/>
      <c r="J35" s="192"/>
      <c r="K35" s="392"/>
      <c r="L35" s="393"/>
      <c r="M35" s="393"/>
      <c r="N35" s="393"/>
      <c r="O35" s="393"/>
      <c r="P35" s="393"/>
      <c r="Q35" s="393"/>
      <c r="R35" s="393"/>
      <c r="S35" s="393"/>
      <c r="T35" s="394"/>
      <c r="U35" s="390">
        <v>41502</v>
      </c>
      <c r="V35" s="182" t="s">
        <v>554</v>
      </c>
      <c r="W35" s="327" t="s">
        <v>583</v>
      </c>
      <c r="X35" s="182" t="s">
        <v>584</v>
      </c>
      <c r="Y35" s="182">
        <v>40.85</v>
      </c>
      <c r="Z35" s="182">
        <v>2014</v>
      </c>
      <c r="AA35" s="391" t="s">
        <v>585</v>
      </c>
      <c r="AB35" s="182" t="s">
        <v>525</v>
      </c>
      <c r="AC35" s="393"/>
      <c r="AD35" s="182" t="s">
        <v>525</v>
      </c>
      <c r="AE35" s="182">
        <v>125</v>
      </c>
      <c r="AF35" s="184">
        <v>2</v>
      </c>
      <c r="AG35" s="393"/>
      <c r="AH35" s="182" t="s">
        <v>608</v>
      </c>
      <c r="AI35" s="393"/>
      <c r="AJ35" s="393"/>
      <c r="AK35" s="393"/>
      <c r="AL35" s="393"/>
      <c r="AM35" s="393"/>
      <c r="AN35" s="393"/>
      <c r="AO35" s="393"/>
      <c r="AP35" s="393"/>
      <c r="AQ35" s="393"/>
      <c r="AR35" s="393"/>
      <c r="AS35" s="393"/>
      <c r="AT35" s="393"/>
      <c r="AU35" s="393"/>
      <c r="AV35" s="393"/>
      <c r="AW35" s="394"/>
      <c r="AX35" s="395"/>
    </row>
    <row r="36" spans="1:50" x14ac:dyDescent="0.25">
      <c r="A36" s="345"/>
      <c r="B36" s="137" t="s">
        <v>290</v>
      </c>
      <c r="C36" s="186">
        <v>400229</v>
      </c>
      <c r="D36" s="188">
        <v>105</v>
      </c>
      <c r="E36" s="182">
        <v>0</v>
      </c>
      <c r="F36" s="183" t="s">
        <v>521</v>
      </c>
      <c r="G36" s="184">
        <v>314</v>
      </c>
      <c r="H36" s="185">
        <v>41453</v>
      </c>
      <c r="I36" s="191"/>
      <c r="J36" s="192"/>
      <c r="K36" s="392"/>
      <c r="L36" s="393"/>
      <c r="M36" s="393"/>
      <c r="N36" s="393"/>
      <c r="O36" s="393"/>
      <c r="P36" s="393"/>
      <c r="Q36" s="393"/>
      <c r="R36" s="393"/>
      <c r="S36" s="393"/>
      <c r="T36" s="394"/>
      <c r="U36" s="390">
        <v>41453</v>
      </c>
      <c r="V36" s="182" t="s">
        <v>586</v>
      </c>
      <c r="W36" s="393" t="s">
        <v>587</v>
      </c>
      <c r="X36" s="182" t="s">
        <v>588</v>
      </c>
      <c r="Y36" s="182" t="s">
        <v>589</v>
      </c>
      <c r="Z36" s="396">
        <v>2014</v>
      </c>
      <c r="AA36" s="391" t="s">
        <v>535</v>
      </c>
      <c r="AB36" s="182" t="s">
        <v>525</v>
      </c>
      <c r="AC36" s="393"/>
      <c r="AD36" s="182" t="s">
        <v>525</v>
      </c>
      <c r="AE36" s="182">
        <v>166</v>
      </c>
      <c r="AF36" s="184">
        <v>2</v>
      </c>
      <c r="AG36" s="393"/>
      <c r="AH36" s="182" t="s">
        <v>608</v>
      </c>
      <c r="AI36" s="393"/>
      <c r="AJ36" s="393"/>
      <c r="AK36" s="393"/>
      <c r="AL36" s="393"/>
      <c r="AM36" s="393"/>
      <c r="AN36" s="393"/>
      <c r="AO36" s="393"/>
      <c r="AP36" s="393"/>
      <c r="AQ36" s="393"/>
      <c r="AR36" s="393"/>
      <c r="AS36" s="393"/>
      <c r="AT36" s="393"/>
      <c r="AU36" s="393"/>
      <c r="AV36" s="393"/>
      <c r="AW36" s="394"/>
      <c r="AX36" s="395"/>
    </row>
    <row r="37" spans="1:50" x14ac:dyDescent="0.25">
      <c r="A37" s="345"/>
      <c r="B37" s="137" t="s">
        <v>290</v>
      </c>
      <c r="C37" s="189">
        <v>800003</v>
      </c>
      <c r="D37" s="188">
        <v>758.5</v>
      </c>
      <c r="E37" s="182">
        <v>0</v>
      </c>
      <c r="F37" s="183" t="s">
        <v>521</v>
      </c>
      <c r="G37" s="184">
        <v>314</v>
      </c>
      <c r="H37" s="185">
        <v>43292</v>
      </c>
      <c r="I37" s="191"/>
      <c r="J37" s="192"/>
      <c r="K37" s="392"/>
      <c r="L37" s="393"/>
      <c r="M37" s="393"/>
      <c r="N37" s="393"/>
      <c r="O37" s="393"/>
      <c r="P37" s="393"/>
      <c r="Q37" s="393"/>
      <c r="R37" s="393"/>
      <c r="S37" s="393"/>
      <c r="T37" s="394"/>
      <c r="U37" s="390">
        <v>43292</v>
      </c>
      <c r="V37" s="182" t="s">
        <v>590</v>
      </c>
      <c r="W37" s="397" t="s">
        <v>591</v>
      </c>
      <c r="X37" s="182" t="s">
        <v>592</v>
      </c>
      <c r="Y37" s="182" t="s">
        <v>593</v>
      </c>
      <c r="Z37" s="396">
        <v>2018</v>
      </c>
      <c r="AA37" s="391" t="s">
        <v>594</v>
      </c>
      <c r="AB37" s="398" t="s">
        <v>595</v>
      </c>
      <c r="AC37" s="393"/>
      <c r="AD37" s="182" t="s">
        <v>596</v>
      </c>
      <c r="AE37" s="182">
        <v>93</v>
      </c>
      <c r="AF37" s="184">
        <v>2</v>
      </c>
      <c r="AG37" s="393"/>
      <c r="AH37" s="182" t="s">
        <v>609</v>
      </c>
      <c r="AI37" s="393"/>
      <c r="AJ37" s="393"/>
      <c r="AK37" s="393"/>
      <c r="AL37" s="393"/>
      <c r="AM37" s="393"/>
      <c r="AN37" s="393"/>
      <c r="AO37" s="393"/>
      <c r="AP37" s="393"/>
      <c r="AQ37" s="393"/>
      <c r="AR37" s="393"/>
      <c r="AS37" s="393"/>
      <c r="AT37" s="393"/>
      <c r="AU37" s="393"/>
      <c r="AV37" s="393"/>
      <c r="AW37" s="394"/>
      <c r="AX37" s="395"/>
    </row>
    <row r="38" spans="1:50" x14ac:dyDescent="0.25">
      <c r="A38" s="345"/>
      <c r="B38" s="137" t="s">
        <v>290</v>
      </c>
      <c r="C38" s="189">
        <v>800006</v>
      </c>
      <c r="D38" s="188">
        <v>842</v>
      </c>
      <c r="E38" s="182">
        <v>0</v>
      </c>
      <c r="F38" s="183" t="s">
        <v>521</v>
      </c>
      <c r="G38" s="184">
        <v>314</v>
      </c>
      <c r="H38" s="185">
        <v>41827</v>
      </c>
      <c r="I38" s="191"/>
      <c r="J38" s="192"/>
      <c r="K38" s="392"/>
      <c r="L38" s="393"/>
      <c r="M38" s="393"/>
      <c r="N38" s="393"/>
      <c r="O38" s="393"/>
      <c r="P38" s="393"/>
      <c r="Q38" s="393"/>
      <c r="R38" s="393"/>
      <c r="S38" s="393"/>
      <c r="T38" s="394"/>
      <c r="U38" s="390">
        <v>41827</v>
      </c>
      <c r="V38" s="182" t="s">
        <v>597</v>
      </c>
      <c r="W38" s="397" t="s">
        <v>598</v>
      </c>
      <c r="X38" s="182" t="s">
        <v>599</v>
      </c>
      <c r="Y38" s="182" t="s">
        <v>600</v>
      </c>
      <c r="Z38" s="396">
        <v>2014</v>
      </c>
      <c r="AA38" s="391" t="s">
        <v>601</v>
      </c>
      <c r="AB38" s="398" t="s">
        <v>602</v>
      </c>
      <c r="AC38" s="393"/>
      <c r="AD38" s="182" t="s">
        <v>525</v>
      </c>
      <c r="AE38" s="182">
        <v>40</v>
      </c>
      <c r="AF38" s="184">
        <v>2</v>
      </c>
      <c r="AG38" s="393"/>
      <c r="AH38" s="182" t="s">
        <v>610</v>
      </c>
      <c r="AI38" s="393"/>
      <c r="AJ38" s="393"/>
      <c r="AK38" s="393"/>
      <c r="AL38" s="393"/>
      <c r="AM38" s="393"/>
      <c r="AN38" s="393"/>
      <c r="AO38" s="393"/>
      <c r="AP38" s="393"/>
      <c r="AQ38" s="393"/>
      <c r="AR38" s="393"/>
      <c r="AS38" s="393"/>
      <c r="AT38" s="393"/>
      <c r="AU38" s="393"/>
      <c r="AV38" s="393"/>
      <c r="AW38" s="394"/>
      <c r="AX38" s="395"/>
    </row>
    <row r="39" spans="1:50" x14ac:dyDescent="0.25">
      <c r="A39" s="345"/>
      <c r="B39" s="137" t="s">
        <v>290</v>
      </c>
      <c r="C39" s="189">
        <v>800000</v>
      </c>
      <c r="D39" s="188">
        <v>690</v>
      </c>
      <c r="E39" s="182">
        <v>0</v>
      </c>
      <c r="F39" s="183" t="s">
        <v>521</v>
      </c>
      <c r="G39" s="184">
        <v>314</v>
      </c>
      <c r="H39" s="185">
        <v>43271</v>
      </c>
      <c r="I39" s="191"/>
      <c r="J39" s="192"/>
      <c r="K39" s="392"/>
      <c r="L39" s="393"/>
      <c r="M39" s="393"/>
      <c r="N39" s="399"/>
      <c r="O39" s="400"/>
      <c r="P39" s="393"/>
      <c r="Q39" s="393"/>
      <c r="R39" s="393"/>
      <c r="S39" s="393"/>
      <c r="T39" s="394"/>
      <c r="U39" s="390">
        <v>43271</v>
      </c>
      <c r="V39" s="182" t="s">
        <v>603</v>
      </c>
      <c r="W39" s="397" t="s">
        <v>604</v>
      </c>
      <c r="X39" s="182" t="s">
        <v>605</v>
      </c>
      <c r="Y39" s="182" t="s">
        <v>606</v>
      </c>
      <c r="Z39" s="396">
        <v>2018</v>
      </c>
      <c r="AA39" s="391" t="s">
        <v>594</v>
      </c>
      <c r="AB39" s="398" t="s">
        <v>607</v>
      </c>
      <c r="AC39" s="393"/>
      <c r="AD39" s="182" t="s">
        <v>525</v>
      </c>
      <c r="AE39" s="182">
        <v>100</v>
      </c>
      <c r="AF39" s="184">
        <v>2</v>
      </c>
      <c r="AG39" s="393"/>
      <c r="AH39" s="182" t="s">
        <v>611</v>
      </c>
      <c r="AI39" s="393"/>
      <c r="AJ39" s="393"/>
      <c r="AK39" s="393"/>
      <c r="AL39" s="393"/>
      <c r="AM39" s="393"/>
      <c r="AN39" s="393"/>
      <c r="AO39" s="393"/>
      <c r="AP39" s="393"/>
      <c r="AQ39" s="393"/>
      <c r="AR39" s="393"/>
      <c r="AS39" s="393"/>
      <c r="AT39" s="393"/>
      <c r="AU39" s="393"/>
      <c r="AV39" s="393"/>
      <c r="AW39" s="394"/>
      <c r="AX39" s="395"/>
    </row>
    <row r="40" spans="1:50" ht="15.75" thickBot="1" x14ac:dyDescent="0.3">
      <c r="A40" s="345"/>
      <c r="B40" s="401"/>
      <c r="C40" s="402"/>
      <c r="D40" s="403"/>
      <c r="E40" s="403"/>
      <c r="F40" s="404"/>
      <c r="G40" s="405"/>
      <c r="H40" s="403"/>
      <c r="I40" s="403"/>
      <c r="J40" s="404"/>
      <c r="K40" s="405"/>
      <c r="L40" s="403"/>
      <c r="M40" s="403"/>
      <c r="N40" s="406"/>
      <c r="O40" s="407"/>
      <c r="P40" s="403"/>
      <c r="Q40" s="403"/>
      <c r="R40" s="403"/>
      <c r="S40" s="403"/>
      <c r="T40" s="404"/>
      <c r="U40" s="405"/>
      <c r="V40" s="403"/>
      <c r="W40" s="403"/>
      <c r="X40" s="403"/>
      <c r="Y40" s="403"/>
      <c r="Z40" s="403"/>
      <c r="AA40" s="403"/>
      <c r="AB40" s="403"/>
      <c r="AC40" s="403"/>
      <c r="AD40" s="403"/>
      <c r="AE40" s="404"/>
      <c r="AF40" s="405"/>
      <c r="AG40" s="403"/>
      <c r="AH40" s="403"/>
      <c r="AI40" s="403"/>
      <c r="AJ40" s="403"/>
      <c r="AK40" s="403"/>
      <c r="AL40" s="403"/>
      <c r="AM40" s="403"/>
      <c r="AN40" s="403"/>
      <c r="AO40" s="403"/>
      <c r="AP40" s="403"/>
      <c r="AQ40" s="403"/>
      <c r="AR40" s="403"/>
      <c r="AS40" s="403"/>
      <c r="AT40" s="403"/>
      <c r="AU40" s="403"/>
      <c r="AV40" s="403"/>
      <c r="AW40" s="404"/>
      <c r="AX40" s="408"/>
    </row>
    <row r="42" spans="1:50" x14ac:dyDescent="0.25">
      <c r="D42" s="409"/>
      <c r="E42" s="409"/>
      <c r="F42" s="409"/>
      <c r="G42" s="409"/>
      <c r="H42" s="409"/>
      <c r="I42" s="409"/>
      <c r="J42" s="409"/>
      <c r="K42" s="409"/>
      <c r="L42" s="409"/>
      <c r="M42" s="409"/>
      <c r="N42" s="409"/>
      <c r="O42" s="409"/>
      <c r="P42" s="409"/>
      <c r="Q42" s="409"/>
      <c r="R42" s="409"/>
      <c r="S42" s="409"/>
      <c r="T42" s="409"/>
    </row>
    <row r="43" spans="1:50" x14ac:dyDescent="0.25">
      <c r="D43" s="345"/>
      <c r="E43" s="345"/>
      <c r="F43" s="345"/>
      <c r="N43" s="345"/>
      <c r="O43" s="345"/>
      <c r="P43" s="345"/>
      <c r="Q43" s="345"/>
      <c r="R43" s="345"/>
      <c r="S43" s="345"/>
      <c r="T43" s="345"/>
    </row>
    <row r="44" spans="1:50" x14ac:dyDescent="0.25">
      <c r="D44" s="410"/>
      <c r="E44" s="345"/>
      <c r="F44" s="345"/>
      <c r="G44" s="345"/>
      <c r="H44" s="345"/>
      <c r="I44" s="345"/>
      <c r="J44" s="345"/>
      <c r="K44" s="345"/>
      <c r="L44" s="345"/>
      <c r="M44" s="345"/>
      <c r="N44" s="345"/>
      <c r="O44" s="345"/>
      <c r="P44" s="345"/>
      <c r="Q44" s="345"/>
      <c r="R44" s="345"/>
      <c r="S44" s="345"/>
      <c r="T44" s="3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78"/>
  <sheetViews>
    <sheetView tabSelected="1" zoomScale="115" zoomScaleNormal="115" workbookViewId="0">
      <pane xSplit="3" ySplit="6" topLeftCell="D7" activePane="bottomRight" state="frozen"/>
      <selection pane="topRight" activeCell="D1" sqref="D1"/>
      <selection pane="bottomLeft" activeCell="A7" sqref="A7"/>
      <selection pane="bottomRight" activeCell="E7" sqref="E7"/>
    </sheetView>
  </sheetViews>
  <sheetFormatPr defaultColWidth="9.140625" defaultRowHeight="15" x14ac:dyDescent="0.25"/>
  <cols>
    <col min="1" max="1" width="13.42578125" style="327" customWidth="1"/>
    <col min="2" max="3" width="11.7109375" style="327" customWidth="1"/>
    <col min="4" max="6" width="12.7109375" style="327" customWidth="1"/>
    <col min="7" max="7" width="9.140625" style="327"/>
    <col min="8" max="11" width="10.5703125" style="327" customWidth="1"/>
    <col min="12" max="16" width="9.140625" style="327"/>
    <col min="17" max="17" width="11" style="327" customWidth="1"/>
    <col min="18" max="19" width="9.140625" style="327"/>
    <col min="20" max="20" width="12.140625" style="327" customWidth="1"/>
    <col min="21" max="21" width="13" style="327" customWidth="1"/>
    <col min="22" max="22" width="11" style="327" customWidth="1"/>
    <col min="23" max="23" width="64.28515625" style="327" customWidth="1"/>
    <col min="24" max="26" width="14" style="327" customWidth="1"/>
    <col min="27" max="27" width="17.85546875" style="327" customWidth="1"/>
    <col min="28" max="28" width="13.85546875" style="327" customWidth="1"/>
    <col min="29" max="29" width="15.85546875" style="327" customWidth="1"/>
    <col min="30" max="31" width="13.28515625" style="327" customWidth="1"/>
    <col min="32" max="32" width="12" style="327" customWidth="1"/>
    <col min="33" max="33" width="12.85546875" style="327" customWidth="1"/>
    <col min="34" max="34" width="12" style="327" customWidth="1"/>
    <col min="35" max="35" width="13.85546875" style="327" customWidth="1"/>
    <col min="36" max="42" width="9.140625" style="327"/>
    <col min="43" max="44" width="10" style="327" customWidth="1"/>
    <col min="45" max="45" width="9.140625" style="327"/>
    <col min="46" max="46" width="41.42578125" style="327" customWidth="1"/>
    <col min="47" max="49" width="9.140625" style="327"/>
    <col min="50" max="50" width="11" style="327" customWidth="1"/>
    <col min="51" max="51" width="9.140625" style="327"/>
    <col min="52" max="52" width="44.42578125" style="327" customWidth="1"/>
    <col min="53" max="58" width="9.140625" style="327"/>
    <col min="59" max="59" width="13.42578125" style="327" customWidth="1"/>
    <col min="60" max="61" width="9.140625" style="327"/>
    <col min="62" max="62" width="12.85546875" style="327" customWidth="1"/>
    <col min="63" max="63" width="9.140625" style="327"/>
    <col min="64" max="65" width="19.7109375" style="327" customWidth="1"/>
    <col min="66" max="66" width="15" style="327" customWidth="1"/>
    <col min="67" max="67" width="14.7109375" style="327" customWidth="1"/>
    <col min="68" max="68" width="11" style="327" customWidth="1"/>
    <col min="69" max="69" width="11.7109375" style="327" customWidth="1"/>
    <col min="70" max="70" width="14.42578125" style="327" customWidth="1"/>
    <col min="71" max="71" width="12.5703125" style="327" customWidth="1"/>
    <col min="72" max="72" width="12" style="327" customWidth="1"/>
    <col min="73" max="73" width="22.85546875" style="327" customWidth="1"/>
    <col min="74" max="74" width="22.42578125" style="327" customWidth="1"/>
    <col min="75" max="75" width="15.28515625" style="327" customWidth="1"/>
    <col min="76" max="16384" width="9.140625" style="327"/>
  </cols>
  <sheetData>
    <row r="1" spans="1:23" s="325" customFormat="1" ht="27" customHeight="1" x14ac:dyDescent="0.25">
      <c r="B1" s="326" t="s">
        <v>131</v>
      </c>
      <c r="C1" s="326"/>
    </row>
    <row r="2" spans="1:23" ht="13.5" customHeight="1" thickBot="1" x14ac:dyDescent="0.3"/>
    <row r="3" spans="1:23" ht="19.5" thickBot="1" x14ac:dyDescent="0.35">
      <c r="B3" s="411" t="s">
        <v>25</v>
      </c>
      <c r="C3" s="412"/>
      <c r="D3" s="332" t="s">
        <v>118</v>
      </c>
      <c r="E3" s="333"/>
      <c r="F3" s="333"/>
      <c r="G3" s="413"/>
      <c r="H3" s="413"/>
      <c r="I3" s="413"/>
      <c r="J3" s="413"/>
      <c r="K3" s="413"/>
      <c r="L3" s="413"/>
      <c r="M3" s="413"/>
      <c r="N3" s="413"/>
      <c r="O3" s="413"/>
      <c r="P3" s="413"/>
      <c r="Q3" s="413"/>
      <c r="R3" s="413"/>
      <c r="S3" s="413"/>
      <c r="T3" s="413"/>
      <c r="U3" s="413"/>
      <c r="V3" s="334"/>
      <c r="W3" s="414"/>
    </row>
    <row r="4" spans="1:23" s="336" customFormat="1" ht="20.25" customHeight="1" thickBot="1" x14ac:dyDescent="0.3">
      <c r="B4" s="337" t="s">
        <v>13</v>
      </c>
      <c r="C4" s="415"/>
      <c r="D4" s="341" t="s">
        <v>167</v>
      </c>
      <c r="E4" s="339"/>
      <c r="F4" s="339"/>
      <c r="G4" s="339"/>
      <c r="H4" s="339"/>
      <c r="I4" s="339"/>
      <c r="J4" s="339"/>
      <c r="K4" s="339"/>
      <c r="L4" s="339"/>
      <c r="M4" s="339"/>
      <c r="N4" s="339"/>
      <c r="O4" s="339"/>
      <c r="P4" s="339"/>
      <c r="Q4" s="340"/>
      <c r="R4" s="339" t="s">
        <v>168</v>
      </c>
      <c r="S4" s="339"/>
      <c r="T4" s="339"/>
      <c r="U4" s="339"/>
      <c r="V4" s="339"/>
      <c r="W4" s="340"/>
    </row>
    <row r="5" spans="1:23" s="345" customFormat="1" ht="68.25" customHeight="1" x14ac:dyDescent="0.25">
      <c r="A5" s="345" t="s">
        <v>8</v>
      </c>
      <c r="B5" s="346" t="s">
        <v>21</v>
      </c>
      <c r="C5" s="361" t="s">
        <v>1</v>
      </c>
      <c r="D5" s="359" t="s">
        <v>148</v>
      </c>
      <c r="E5" s="360" t="s">
        <v>226</v>
      </c>
      <c r="F5" s="360" t="s">
        <v>132</v>
      </c>
      <c r="G5" s="416" t="s">
        <v>44</v>
      </c>
      <c r="H5" s="416" t="s">
        <v>45</v>
      </c>
      <c r="I5" s="416" t="s">
        <v>66</v>
      </c>
      <c r="J5" s="416" t="s">
        <v>43</v>
      </c>
      <c r="K5" s="416" t="s">
        <v>9</v>
      </c>
      <c r="L5" s="416" t="s">
        <v>10</v>
      </c>
      <c r="M5" s="416" t="s">
        <v>11</v>
      </c>
      <c r="N5" s="460" t="s">
        <v>616</v>
      </c>
      <c r="O5" s="461"/>
      <c r="P5" s="461"/>
      <c r="Q5" s="462"/>
      <c r="R5" s="361" t="s">
        <v>211</v>
      </c>
      <c r="S5" s="348" t="s">
        <v>210</v>
      </c>
      <c r="T5" s="348" t="s">
        <v>95</v>
      </c>
      <c r="U5" s="361" t="s">
        <v>190</v>
      </c>
      <c r="V5" s="417" t="s">
        <v>191</v>
      </c>
      <c r="W5" s="418" t="s">
        <v>227</v>
      </c>
    </row>
    <row r="6" spans="1:23" s="345" customFormat="1" ht="30" x14ac:dyDescent="0.25">
      <c r="A6" s="345" t="s">
        <v>20</v>
      </c>
      <c r="B6" s="366" t="s">
        <v>81</v>
      </c>
      <c r="C6" s="370" t="s">
        <v>220</v>
      </c>
      <c r="D6" s="366" t="s">
        <v>122</v>
      </c>
      <c r="E6" s="368" t="s">
        <v>127</v>
      </c>
      <c r="F6" s="368" t="s">
        <v>96</v>
      </c>
      <c r="G6" s="370" t="s">
        <v>73</v>
      </c>
      <c r="H6" s="370" t="s">
        <v>72</v>
      </c>
      <c r="I6" s="419" t="s">
        <v>72</v>
      </c>
      <c r="J6" s="419" t="s">
        <v>72</v>
      </c>
      <c r="K6" s="419" t="s">
        <v>72</v>
      </c>
      <c r="L6" s="419" t="s">
        <v>72</v>
      </c>
      <c r="M6" s="419" t="s">
        <v>72</v>
      </c>
      <c r="N6" s="198" t="s">
        <v>612</v>
      </c>
      <c r="O6" s="199" t="s">
        <v>613</v>
      </c>
      <c r="P6" s="199" t="s">
        <v>614</v>
      </c>
      <c r="Q6" s="199" t="s">
        <v>615</v>
      </c>
      <c r="R6" s="368" t="s">
        <v>29</v>
      </c>
      <c r="S6" s="368" t="s">
        <v>29</v>
      </c>
      <c r="T6" s="368" t="s">
        <v>29</v>
      </c>
      <c r="U6" s="370" t="s">
        <v>29</v>
      </c>
      <c r="V6" s="367" t="s">
        <v>192</v>
      </c>
      <c r="W6" s="420" t="s">
        <v>34</v>
      </c>
    </row>
    <row r="7" spans="1:23" s="345" customFormat="1" x14ac:dyDescent="0.25">
      <c r="A7" s="208" t="s">
        <v>301</v>
      </c>
      <c r="B7" s="137" t="s">
        <v>290</v>
      </c>
      <c r="C7" s="167">
        <v>201</v>
      </c>
      <c r="D7" s="211">
        <v>2013</v>
      </c>
      <c r="E7" s="383"/>
      <c r="F7" s="421" t="s">
        <v>667</v>
      </c>
      <c r="G7" s="421" t="s">
        <v>753</v>
      </c>
      <c r="H7" s="421" t="s">
        <v>767</v>
      </c>
      <c r="I7" s="421" t="s">
        <v>779</v>
      </c>
      <c r="J7" s="422">
        <v>15342</v>
      </c>
      <c r="K7" s="422">
        <v>24716</v>
      </c>
      <c r="L7" s="422">
        <v>42401</v>
      </c>
      <c r="M7" s="422">
        <v>31898</v>
      </c>
      <c r="N7" s="145"/>
      <c r="O7" s="203"/>
      <c r="P7" s="203"/>
      <c r="Q7" s="203"/>
      <c r="R7" s="383"/>
      <c r="S7" s="182">
        <v>41</v>
      </c>
      <c r="T7" s="182" t="s">
        <v>801</v>
      </c>
      <c r="U7" s="383"/>
      <c r="V7" s="182" t="s">
        <v>524</v>
      </c>
      <c r="W7" s="423"/>
    </row>
    <row r="8" spans="1:23" s="345" customFormat="1" x14ac:dyDescent="0.25">
      <c r="A8" s="208" t="s">
        <v>301</v>
      </c>
      <c r="B8" s="137" t="s">
        <v>290</v>
      </c>
      <c r="C8" s="167">
        <v>201</v>
      </c>
      <c r="D8" s="211"/>
      <c r="E8" s="383"/>
      <c r="F8" s="212"/>
      <c r="G8" s="182"/>
      <c r="H8" s="182"/>
      <c r="I8" s="182"/>
      <c r="J8" s="182"/>
      <c r="K8" s="216"/>
      <c r="L8" s="216"/>
      <c r="M8" s="216"/>
      <c r="N8" s="145"/>
      <c r="O8" s="203"/>
      <c r="P8" s="203"/>
      <c r="Q8" s="203"/>
      <c r="R8" s="383"/>
      <c r="S8" s="182"/>
      <c r="T8" s="182"/>
      <c r="U8" s="383"/>
      <c r="V8" s="182"/>
      <c r="W8" s="423"/>
    </row>
    <row r="9" spans="1:23" s="345" customFormat="1" x14ac:dyDescent="0.25">
      <c r="A9" s="208" t="s">
        <v>301</v>
      </c>
      <c r="B9" s="137" t="s">
        <v>290</v>
      </c>
      <c r="C9" s="167">
        <v>201</v>
      </c>
      <c r="D9" s="211"/>
      <c r="E9" s="383"/>
      <c r="F9" s="212"/>
      <c r="G9" s="182"/>
      <c r="H9" s="182"/>
      <c r="I9" s="182"/>
      <c r="J9" s="182"/>
      <c r="K9" s="216"/>
      <c r="L9" s="216"/>
      <c r="M9" s="216"/>
      <c r="N9" s="145"/>
      <c r="O9" s="203"/>
      <c r="P9" s="203"/>
      <c r="Q9" s="203"/>
      <c r="R9" s="383"/>
      <c r="S9" s="182"/>
      <c r="T9" s="182"/>
      <c r="U9" s="383"/>
      <c r="V9" s="182"/>
      <c r="W9" s="423"/>
    </row>
    <row r="10" spans="1:23" s="345" customFormat="1" x14ac:dyDescent="0.25">
      <c r="A10" s="208" t="s">
        <v>301</v>
      </c>
      <c r="B10" s="137" t="s">
        <v>290</v>
      </c>
      <c r="C10" s="167">
        <v>201</v>
      </c>
      <c r="D10" s="211"/>
      <c r="E10" s="383"/>
      <c r="F10" s="212"/>
      <c r="G10" s="182"/>
      <c r="H10" s="182"/>
      <c r="I10" s="182"/>
      <c r="J10" s="182"/>
      <c r="K10" s="216"/>
      <c r="L10" s="216"/>
      <c r="M10" s="216"/>
      <c r="N10" s="424"/>
      <c r="O10" s="424"/>
      <c r="P10" s="424"/>
      <c r="Q10" s="425"/>
      <c r="R10" s="383"/>
      <c r="S10" s="182"/>
      <c r="T10" s="182"/>
      <c r="U10" s="383"/>
      <c r="V10" s="182"/>
      <c r="W10" s="423"/>
    </row>
    <row r="11" spans="1:23" s="345" customFormat="1" x14ac:dyDescent="0.25">
      <c r="A11" s="208" t="s">
        <v>635</v>
      </c>
      <c r="B11" s="137" t="s">
        <v>290</v>
      </c>
      <c r="C11" s="167">
        <v>8</v>
      </c>
      <c r="D11" s="211">
        <v>1997</v>
      </c>
      <c r="E11" s="383"/>
      <c r="F11" s="182" t="s">
        <v>601</v>
      </c>
      <c r="G11" s="182" t="s">
        <v>601</v>
      </c>
      <c r="H11" s="426" t="s">
        <v>768</v>
      </c>
      <c r="I11" s="422">
        <v>25355</v>
      </c>
      <c r="J11" s="422">
        <v>17168</v>
      </c>
      <c r="K11" s="422">
        <v>29707</v>
      </c>
      <c r="L11" s="427" t="s">
        <v>792</v>
      </c>
      <c r="M11" s="428">
        <v>43596</v>
      </c>
      <c r="N11" s="424"/>
      <c r="O11" s="424"/>
      <c r="P11" s="424"/>
      <c r="Q11" s="425"/>
      <c r="R11" s="383"/>
      <c r="S11" s="182">
        <v>22</v>
      </c>
      <c r="T11" s="182" t="s">
        <v>801</v>
      </c>
      <c r="U11" s="383"/>
      <c r="V11" s="182"/>
      <c r="W11" s="423"/>
    </row>
    <row r="12" spans="1:23" s="345" customFormat="1" x14ac:dyDescent="0.25">
      <c r="A12" s="208" t="s">
        <v>635</v>
      </c>
      <c r="B12" s="137" t="s">
        <v>290</v>
      </c>
      <c r="C12" s="167">
        <v>8</v>
      </c>
      <c r="D12" s="211"/>
      <c r="E12" s="383"/>
      <c r="F12" s="212"/>
      <c r="G12" s="182"/>
      <c r="H12" s="182"/>
      <c r="I12" s="182"/>
      <c r="J12" s="182"/>
      <c r="K12" s="216"/>
      <c r="L12" s="216"/>
      <c r="M12" s="216"/>
      <c r="N12" s="424"/>
      <c r="O12" s="424"/>
      <c r="P12" s="424"/>
      <c r="Q12" s="425"/>
      <c r="R12" s="383"/>
      <c r="S12" s="182"/>
      <c r="T12" s="182"/>
      <c r="U12" s="383"/>
      <c r="V12" s="182" t="s">
        <v>524</v>
      </c>
      <c r="W12" s="423"/>
    </row>
    <row r="13" spans="1:23" s="345" customFormat="1" x14ac:dyDescent="0.25">
      <c r="A13" s="208" t="s">
        <v>635</v>
      </c>
      <c r="B13" s="137" t="s">
        <v>290</v>
      </c>
      <c r="C13" s="167">
        <v>8</v>
      </c>
      <c r="D13" s="211"/>
      <c r="E13" s="383"/>
      <c r="F13" s="212"/>
      <c r="G13" s="182"/>
      <c r="H13" s="182"/>
      <c r="I13" s="182"/>
      <c r="J13" s="182"/>
      <c r="K13" s="216"/>
      <c r="L13" s="216"/>
      <c r="M13" s="216"/>
      <c r="N13" s="424"/>
      <c r="O13" s="424"/>
      <c r="P13" s="424"/>
      <c r="Q13" s="425"/>
      <c r="R13" s="383"/>
      <c r="S13" s="182"/>
      <c r="T13" s="182"/>
      <c r="U13" s="383"/>
      <c r="V13" s="182" t="s">
        <v>524</v>
      </c>
      <c r="W13" s="423"/>
    </row>
    <row r="14" spans="1:23" s="345" customFormat="1" x14ac:dyDescent="0.25">
      <c r="A14" s="208" t="s">
        <v>635</v>
      </c>
      <c r="B14" s="137" t="s">
        <v>290</v>
      </c>
      <c r="C14" s="167">
        <v>8</v>
      </c>
      <c r="D14" s="211"/>
      <c r="E14" s="383"/>
      <c r="F14" s="212"/>
      <c r="G14" s="182"/>
      <c r="H14" s="182"/>
      <c r="I14" s="182"/>
      <c r="J14" s="182"/>
      <c r="K14" s="216"/>
      <c r="L14" s="216"/>
      <c r="M14" s="216"/>
      <c r="N14" s="424"/>
      <c r="O14" s="424"/>
      <c r="P14" s="424"/>
      <c r="Q14" s="425"/>
      <c r="R14" s="383"/>
      <c r="S14" s="182"/>
      <c r="T14" s="182"/>
      <c r="U14" s="383"/>
      <c r="V14" s="182"/>
      <c r="W14" s="423"/>
    </row>
    <row r="15" spans="1:23" s="345" customFormat="1" x14ac:dyDescent="0.25">
      <c r="A15" s="208" t="s">
        <v>316</v>
      </c>
      <c r="B15" s="137" t="s">
        <v>290</v>
      </c>
      <c r="C15" s="167">
        <v>206</v>
      </c>
      <c r="D15" s="211">
        <v>2013</v>
      </c>
      <c r="E15" s="383"/>
      <c r="F15" s="422">
        <v>19694</v>
      </c>
      <c r="G15" s="421" t="s">
        <v>754</v>
      </c>
      <c r="H15" s="421" t="s">
        <v>769</v>
      </c>
      <c r="I15" s="422">
        <v>31809</v>
      </c>
      <c r="J15" s="422">
        <v>46388</v>
      </c>
      <c r="K15" s="422">
        <v>31656</v>
      </c>
      <c r="L15" s="422">
        <v>22282</v>
      </c>
      <c r="M15" s="422">
        <v>47331</v>
      </c>
      <c r="N15" s="424"/>
      <c r="O15" s="424"/>
      <c r="P15" s="424"/>
      <c r="Q15" s="425"/>
      <c r="R15" s="383"/>
      <c r="S15" s="182">
        <v>20</v>
      </c>
      <c r="T15" s="182" t="s">
        <v>801</v>
      </c>
      <c r="U15" s="383"/>
      <c r="V15" s="182"/>
      <c r="W15" s="423"/>
    </row>
    <row r="16" spans="1:23" s="345" customFormat="1" x14ac:dyDescent="0.25">
      <c r="A16" s="208" t="s">
        <v>316</v>
      </c>
      <c r="B16" s="137" t="s">
        <v>290</v>
      </c>
      <c r="C16" s="167">
        <v>206</v>
      </c>
      <c r="D16" s="211"/>
      <c r="E16" s="383"/>
      <c r="F16" s="212"/>
      <c r="G16" s="182"/>
      <c r="H16" s="182"/>
      <c r="I16" s="182"/>
      <c r="J16" s="182"/>
      <c r="K16" s="216"/>
      <c r="L16" s="216"/>
      <c r="M16" s="216"/>
      <c r="N16" s="424"/>
      <c r="O16" s="424"/>
      <c r="P16" s="424"/>
      <c r="Q16" s="425"/>
      <c r="R16" s="383"/>
      <c r="S16" s="182"/>
      <c r="T16" s="182"/>
      <c r="U16" s="383"/>
      <c r="V16" s="182"/>
      <c r="W16" s="423"/>
    </row>
    <row r="17" spans="1:23" s="345" customFormat="1" x14ac:dyDescent="0.25">
      <c r="A17" s="208" t="s">
        <v>316</v>
      </c>
      <c r="B17" s="137" t="s">
        <v>290</v>
      </c>
      <c r="C17" s="167">
        <v>206</v>
      </c>
      <c r="D17" s="211"/>
      <c r="E17" s="383"/>
      <c r="F17" s="212"/>
      <c r="G17" s="182"/>
      <c r="H17" s="182"/>
      <c r="I17" s="182"/>
      <c r="J17" s="182"/>
      <c r="K17" s="216"/>
      <c r="L17" s="216"/>
      <c r="M17" s="216"/>
      <c r="N17" s="424"/>
      <c r="O17" s="424"/>
      <c r="P17" s="424"/>
      <c r="Q17" s="425"/>
      <c r="R17" s="383"/>
      <c r="S17" s="182"/>
      <c r="T17" s="182"/>
      <c r="U17" s="383"/>
      <c r="V17" s="182"/>
      <c r="W17" s="423"/>
    </row>
    <row r="18" spans="1:23" s="345" customFormat="1" x14ac:dyDescent="0.25">
      <c r="A18" s="208" t="s">
        <v>316</v>
      </c>
      <c r="B18" s="137" t="s">
        <v>290</v>
      </c>
      <c r="C18" s="167">
        <v>206</v>
      </c>
      <c r="D18" s="211"/>
      <c r="E18" s="383"/>
      <c r="F18" s="212"/>
      <c r="G18" s="182"/>
      <c r="H18" s="182"/>
      <c r="I18" s="182"/>
      <c r="J18" s="182"/>
      <c r="K18" s="216"/>
      <c r="L18" s="216"/>
      <c r="M18" s="216"/>
      <c r="N18" s="424"/>
      <c r="O18" s="424"/>
      <c r="P18" s="424"/>
      <c r="Q18" s="425"/>
      <c r="R18" s="383"/>
      <c r="S18" s="182"/>
      <c r="T18" s="182"/>
      <c r="U18" s="383"/>
      <c r="V18" s="182" t="s">
        <v>524</v>
      </c>
      <c r="W18" s="423"/>
    </row>
    <row r="19" spans="1:23" s="345" customFormat="1" x14ac:dyDescent="0.25">
      <c r="A19" s="208" t="s">
        <v>320</v>
      </c>
      <c r="B19" s="137" t="s">
        <v>290</v>
      </c>
      <c r="C19" s="167">
        <v>211</v>
      </c>
      <c r="D19" s="211">
        <v>2013</v>
      </c>
      <c r="E19" s="383"/>
      <c r="F19" s="421" t="s">
        <v>668</v>
      </c>
      <c r="G19" s="421" t="s">
        <v>755</v>
      </c>
      <c r="H19" s="421" t="s">
        <v>770</v>
      </c>
      <c r="I19" s="421" t="s">
        <v>780</v>
      </c>
      <c r="J19" s="422">
        <v>27030</v>
      </c>
      <c r="K19" s="422">
        <v>17715</v>
      </c>
      <c r="L19" s="422">
        <v>24473</v>
      </c>
      <c r="M19" s="428">
        <v>43807</v>
      </c>
      <c r="N19" s="424"/>
      <c r="O19" s="424"/>
      <c r="P19" s="424"/>
      <c r="Q19" s="425"/>
      <c r="R19" s="383"/>
      <c r="S19" s="182">
        <v>48</v>
      </c>
      <c r="T19" s="182" t="s">
        <v>801</v>
      </c>
      <c r="U19" s="383"/>
      <c r="V19" s="385"/>
      <c r="W19" s="423"/>
    </row>
    <row r="20" spans="1:23" s="345" customFormat="1" x14ac:dyDescent="0.25">
      <c r="A20" s="208" t="s">
        <v>320</v>
      </c>
      <c r="B20" s="137" t="s">
        <v>290</v>
      </c>
      <c r="C20" s="167">
        <v>211</v>
      </c>
      <c r="D20" s="211"/>
      <c r="E20" s="383"/>
      <c r="F20" s="212"/>
      <c r="G20" s="182"/>
      <c r="H20" s="182"/>
      <c r="I20" s="182"/>
      <c r="J20" s="216"/>
      <c r="K20" s="216"/>
      <c r="L20" s="216"/>
      <c r="M20" s="216"/>
      <c r="N20" s="424"/>
      <c r="O20" s="424"/>
      <c r="P20" s="424"/>
      <c r="Q20" s="425"/>
      <c r="R20" s="383"/>
      <c r="S20" s="182"/>
      <c r="T20" s="182"/>
      <c r="U20" s="383"/>
      <c r="V20" s="385"/>
      <c r="W20" s="423"/>
    </row>
    <row r="21" spans="1:23" s="345" customFormat="1" x14ac:dyDescent="0.25">
      <c r="A21" s="208" t="s">
        <v>320</v>
      </c>
      <c r="B21" s="137" t="s">
        <v>290</v>
      </c>
      <c r="C21" s="167">
        <v>211</v>
      </c>
      <c r="D21" s="211"/>
      <c r="E21" s="383"/>
      <c r="F21" s="212"/>
      <c r="G21" s="182"/>
      <c r="H21" s="182"/>
      <c r="I21" s="182"/>
      <c r="J21" s="216"/>
      <c r="K21" s="216"/>
      <c r="L21" s="216"/>
      <c r="M21" s="216"/>
      <c r="N21" s="424"/>
      <c r="O21" s="424"/>
      <c r="P21" s="424"/>
      <c r="Q21" s="425"/>
      <c r="R21" s="383"/>
      <c r="S21" s="182"/>
      <c r="T21" s="182"/>
      <c r="U21" s="383"/>
      <c r="V21" s="385"/>
      <c r="W21" s="423"/>
    </row>
    <row r="22" spans="1:23" s="345" customFormat="1" x14ac:dyDescent="0.25">
      <c r="A22" s="208" t="s">
        <v>320</v>
      </c>
      <c r="B22" s="137" t="s">
        <v>290</v>
      </c>
      <c r="C22" s="167">
        <v>211</v>
      </c>
      <c r="D22" s="211"/>
      <c r="E22" s="383"/>
      <c r="F22" s="212"/>
      <c r="G22" s="182"/>
      <c r="H22" s="182"/>
      <c r="I22" s="182"/>
      <c r="J22" s="216"/>
      <c r="K22" s="216"/>
      <c r="L22" s="216"/>
      <c r="M22" s="216"/>
      <c r="N22" s="424"/>
      <c r="O22" s="424"/>
      <c r="P22" s="424"/>
      <c r="Q22" s="425"/>
      <c r="R22" s="383"/>
      <c r="S22" s="182"/>
      <c r="T22" s="182"/>
      <c r="U22" s="383"/>
      <c r="V22" s="385"/>
      <c r="W22" s="423"/>
    </row>
    <row r="23" spans="1:23" s="345" customFormat="1" x14ac:dyDescent="0.25">
      <c r="A23" s="208" t="s">
        <v>324</v>
      </c>
      <c r="B23" s="137" t="s">
        <v>290</v>
      </c>
      <c r="C23" s="167">
        <v>208</v>
      </c>
      <c r="D23" s="211">
        <v>2013</v>
      </c>
      <c r="E23" s="383"/>
      <c r="F23" s="421" t="s">
        <v>669</v>
      </c>
      <c r="G23" s="421" t="s">
        <v>756</v>
      </c>
      <c r="H23" s="426" t="s">
        <v>771</v>
      </c>
      <c r="I23" s="428">
        <v>43557</v>
      </c>
      <c r="J23" s="428">
        <v>43678</v>
      </c>
      <c r="K23" s="422">
        <v>46935</v>
      </c>
      <c r="L23" s="422">
        <v>14246</v>
      </c>
      <c r="M23" s="422">
        <v>13728</v>
      </c>
      <c r="N23" s="424"/>
      <c r="O23" s="424"/>
      <c r="P23" s="424"/>
      <c r="Q23" s="425"/>
      <c r="R23" s="383"/>
      <c r="S23" s="182">
        <v>48</v>
      </c>
      <c r="T23" s="182" t="s">
        <v>801</v>
      </c>
      <c r="U23" s="383"/>
      <c r="V23" s="385"/>
      <c r="W23" s="423"/>
    </row>
    <row r="24" spans="1:23" s="345" customFormat="1" x14ac:dyDescent="0.25">
      <c r="A24" s="208" t="s">
        <v>324</v>
      </c>
      <c r="B24" s="137" t="s">
        <v>290</v>
      </c>
      <c r="C24" s="167">
        <v>208</v>
      </c>
      <c r="D24" s="211"/>
      <c r="E24" s="383"/>
      <c r="F24" s="212"/>
      <c r="G24" s="182"/>
      <c r="H24" s="182"/>
      <c r="I24" s="182"/>
      <c r="J24" s="216"/>
      <c r="K24" s="216"/>
      <c r="L24" s="216"/>
      <c r="M24" s="216"/>
      <c r="N24" s="424"/>
      <c r="O24" s="424"/>
      <c r="P24" s="424"/>
      <c r="Q24" s="425"/>
      <c r="R24" s="383"/>
      <c r="S24" s="182"/>
      <c r="T24" s="182"/>
      <c r="U24" s="383"/>
      <c r="V24" s="385"/>
      <c r="W24" s="423"/>
    </row>
    <row r="25" spans="1:23" s="345" customFormat="1" x14ac:dyDescent="0.25">
      <c r="A25" s="208" t="s">
        <v>324</v>
      </c>
      <c r="B25" s="137" t="s">
        <v>290</v>
      </c>
      <c r="C25" s="167">
        <v>208</v>
      </c>
      <c r="D25" s="211"/>
      <c r="E25" s="383"/>
      <c r="F25" s="212"/>
      <c r="G25" s="182"/>
      <c r="H25" s="182"/>
      <c r="I25" s="182"/>
      <c r="J25" s="216"/>
      <c r="K25" s="216"/>
      <c r="L25" s="216"/>
      <c r="M25" s="216"/>
      <c r="N25" s="424"/>
      <c r="O25" s="424"/>
      <c r="P25" s="424"/>
      <c r="Q25" s="425"/>
      <c r="R25" s="383"/>
      <c r="S25" s="182"/>
      <c r="T25" s="182"/>
      <c r="U25" s="383"/>
      <c r="V25" s="385"/>
      <c r="W25" s="423"/>
    </row>
    <row r="26" spans="1:23" s="345" customFormat="1" x14ac:dyDescent="0.25">
      <c r="A26" s="208" t="s">
        <v>324</v>
      </c>
      <c r="B26" s="137" t="s">
        <v>290</v>
      </c>
      <c r="C26" s="167">
        <v>208</v>
      </c>
      <c r="D26" s="211"/>
      <c r="E26" s="383"/>
      <c r="F26" s="212"/>
      <c r="G26" s="182"/>
      <c r="H26" s="182"/>
      <c r="I26" s="182"/>
      <c r="J26" s="216"/>
      <c r="K26" s="216"/>
      <c r="L26" s="216"/>
      <c r="M26" s="216"/>
      <c r="N26" s="424"/>
      <c r="O26" s="424"/>
      <c r="P26" s="424"/>
      <c r="Q26" s="425"/>
      <c r="R26" s="383"/>
      <c r="S26" s="182"/>
      <c r="T26" s="182"/>
      <c r="U26" s="383"/>
      <c r="V26" s="385"/>
      <c r="W26" s="423"/>
    </row>
    <row r="27" spans="1:23" s="345" customFormat="1" x14ac:dyDescent="0.25">
      <c r="A27" s="208" t="s">
        <v>636</v>
      </c>
      <c r="B27" s="137" t="s">
        <v>290</v>
      </c>
      <c r="C27" s="167">
        <v>203</v>
      </c>
      <c r="D27" s="211">
        <v>2013</v>
      </c>
      <c r="E27" s="383"/>
      <c r="F27" s="421" t="s">
        <v>670</v>
      </c>
      <c r="G27" s="421" t="s">
        <v>757</v>
      </c>
      <c r="H27" s="421" t="s">
        <v>772</v>
      </c>
      <c r="I27" s="421" t="s">
        <v>781</v>
      </c>
      <c r="J27" s="422">
        <v>34700</v>
      </c>
      <c r="K27" s="422">
        <v>20486</v>
      </c>
      <c r="L27" s="427" t="s">
        <v>745</v>
      </c>
      <c r="M27" s="422">
        <v>44348</v>
      </c>
      <c r="N27" s="424"/>
      <c r="O27" s="424"/>
      <c r="P27" s="424"/>
      <c r="Q27" s="425"/>
      <c r="R27" s="383"/>
      <c r="S27" s="182">
        <v>118</v>
      </c>
      <c r="T27" s="182" t="s">
        <v>801</v>
      </c>
      <c r="U27" s="383"/>
      <c r="V27" s="385"/>
      <c r="W27" s="423"/>
    </row>
    <row r="28" spans="1:23" s="345" customFormat="1" x14ac:dyDescent="0.25">
      <c r="A28" s="208" t="s">
        <v>636</v>
      </c>
      <c r="B28" s="137" t="s">
        <v>290</v>
      </c>
      <c r="C28" s="167">
        <v>203</v>
      </c>
      <c r="D28" s="211"/>
      <c r="E28" s="383"/>
      <c r="F28" s="422">
        <v>22737</v>
      </c>
      <c r="G28" s="421" t="s">
        <v>758</v>
      </c>
      <c r="H28" s="421" t="s">
        <v>773</v>
      </c>
      <c r="I28" s="421" t="s">
        <v>782</v>
      </c>
      <c r="J28" s="422">
        <v>28856</v>
      </c>
      <c r="K28" s="426" t="s">
        <v>789</v>
      </c>
      <c r="L28" s="427" t="s">
        <v>793</v>
      </c>
      <c r="M28" s="422">
        <v>20941</v>
      </c>
      <c r="N28" s="424"/>
      <c r="O28" s="424"/>
      <c r="P28" s="424"/>
      <c r="Q28" s="425"/>
      <c r="R28" s="383"/>
      <c r="S28" s="182">
        <v>118</v>
      </c>
      <c r="T28" s="182" t="s">
        <v>802</v>
      </c>
      <c r="U28" s="383"/>
      <c r="V28" s="385"/>
      <c r="W28" s="423"/>
    </row>
    <row r="29" spans="1:23" s="345" customFormat="1" x14ac:dyDescent="0.25">
      <c r="A29" s="208" t="s">
        <v>636</v>
      </c>
      <c r="B29" s="137" t="s">
        <v>290</v>
      </c>
      <c r="C29" s="167">
        <v>203</v>
      </c>
      <c r="D29" s="211"/>
      <c r="E29" s="383"/>
      <c r="F29" s="212"/>
      <c r="G29" s="182"/>
      <c r="H29" s="182"/>
      <c r="I29" s="182"/>
      <c r="J29" s="216"/>
      <c r="K29" s="216"/>
      <c r="L29" s="216"/>
      <c r="M29" s="216"/>
      <c r="N29" s="424"/>
      <c r="O29" s="424"/>
      <c r="P29" s="424"/>
      <c r="Q29" s="425"/>
      <c r="R29" s="383"/>
      <c r="S29" s="182"/>
      <c r="T29" s="182"/>
      <c r="U29" s="383"/>
      <c r="V29" s="385"/>
      <c r="W29" s="423"/>
    </row>
    <row r="30" spans="1:23" s="345" customFormat="1" x14ac:dyDescent="0.25">
      <c r="A30" s="208" t="s">
        <v>636</v>
      </c>
      <c r="B30" s="137" t="s">
        <v>290</v>
      </c>
      <c r="C30" s="167">
        <v>203</v>
      </c>
      <c r="D30" s="211"/>
      <c r="E30" s="383"/>
      <c r="F30" s="212"/>
      <c r="G30" s="182"/>
      <c r="H30" s="182"/>
      <c r="I30" s="182"/>
      <c r="J30" s="216"/>
      <c r="K30" s="216"/>
      <c r="L30" s="216"/>
      <c r="M30" s="216"/>
      <c r="N30" s="424"/>
      <c r="O30" s="424"/>
      <c r="P30" s="424"/>
      <c r="Q30" s="425"/>
      <c r="R30" s="383"/>
      <c r="S30" s="182"/>
      <c r="T30" s="182"/>
      <c r="U30" s="383"/>
      <c r="V30" s="385"/>
      <c r="W30" s="423"/>
    </row>
    <row r="31" spans="1:23" s="345" customFormat="1" x14ac:dyDescent="0.25">
      <c r="A31" s="208" t="s">
        <v>637</v>
      </c>
      <c r="B31" s="137" t="s">
        <v>290</v>
      </c>
      <c r="C31" s="167">
        <v>207</v>
      </c>
      <c r="D31" s="211">
        <v>2005</v>
      </c>
      <c r="E31" s="383"/>
      <c r="F31" s="182" t="s">
        <v>601</v>
      </c>
      <c r="G31" s="182" t="s">
        <v>601</v>
      </c>
      <c r="H31" s="214" t="s">
        <v>774</v>
      </c>
      <c r="I31" s="215">
        <v>43466</v>
      </c>
      <c r="J31" s="215">
        <v>43497</v>
      </c>
      <c r="K31" s="215">
        <v>43499</v>
      </c>
      <c r="L31" s="216">
        <v>1</v>
      </c>
      <c r="M31" s="215">
        <v>43650</v>
      </c>
      <c r="N31" s="424"/>
      <c r="O31" s="424"/>
      <c r="P31" s="424"/>
      <c r="Q31" s="425"/>
      <c r="R31" s="383"/>
      <c r="S31" s="182">
        <v>118</v>
      </c>
      <c r="T31" s="182" t="s">
        <v>801</v>
      </c>
      <c r="U31" s="383"/>
      <c r="V31" s="385"/>
      <c r="W31" s="423"/>
    </row>
    <row r="32" spans="1:23" s="345" customFormat="1" x14ac:dyDescent="0.25">
      <c r="A32" s="208" t="s">
        <v>637</v>
      </c>
      <c r="B32" s="137" t="s">
        <v>290</v>
      </c>
      <c r="C32" s="167">
        <v>207</v>
      </c>
      <c r="D32" s="211"/>
      <c r="E32" s="383"/>
      <c r="F32" s="212"/>
      <c r="G32" s="182"/>
      <c r="H32" s="182"/>
      <c r="I32" s="182"/>
      <c r="J32" s="216"/>
      <c r="K32" s="216"/>
      <c r="L32" s="216"/>
      <c r="M32" s="216"/>
      <c r="N32" s="424"/>
      <c r="O32" s="424"/>
      <c r="P32" s="424"/>
      <c r="Q32" s="425"/>
      <c r="R32" s="383"/>
      <c r="S32" s="182"/>
      <c r="T32" s="182"/>
      <c r="U32" s="383"/>
      <c r="V32" s="385"/>
      <c r="W32" s="423"/>
    </row>
    <row r="33" spans="1:23" s="345" customFormat="1" x14ac:dyDescent="0.25">
      <c r="A33" s="208" t="s">
        <v>637</v>
      </c>
      <c r="B33" s="137" t="s">
        <v>290</v>
      </c>
      <c r="C33" s="167">
        <v>207</v>
      </c>
      <c r="D33" s="211"/>
      <c r="E33" s="383"/>
      <c r="F33" s="212"/>
      <c r="G33" s="182"/>
      <c r="H33" s="182"/>
      <c r="I33" s="182"/>
      <c r="J33" s="216"/>
      <c r="K33" s="216"/>
      <c r="L33" s="216"/>
      <c r="M33" s="216"/>
      <c r="N33" s="424"/>
      <c r="O33" s="424"/>
      <c r="P33" s="424"/>
      <c r="Q33" s="425"/>
      <c r="R33" s="383"/>
      <c r="S33" s="182"/>
      <c r="T33" s="182"/>
      <c r="U33" s="383"/>
      <c r="V33" s="385"/>
      <c r="W33" s="423"/>
    </row>
    <row r="34" spans="1:23" s="345" customFormat="1" x14ac:dyDescent="0.25">
      <c r="A34" s="208" t="s">
        <v>637</v>
      </c>
      <c r="B34" s="137" t="s">
        <v>290</v>
      </c>
      <c r="C34" s="167">
        <v>207</v>
      </c>
      <c r="D34" s="211"/>
      <c r="E34" s="383"/>
      <c r="F34" s="212"/>
      <c r="G34" s="182"/>
      <c r="H34" s="182"/>
      <c r="I34" s="182"/>
      <c r="J34" s="216"/>
      <c r="K34" s="216"/>
      <c r="L34" s="216"/>
      <c r="M34" s="216"/>
      <c r="N34" s="424"/>
      <c r="O34" s="424"/>
      <c r="P34" s="424"/>
      <c r="Q34" s="425"/>
      <c r="R34" s="383"/>
      <c r="S34" s="182"/>
      <c r="T34" s="182"/>
      <c r="U34" s="383"/>
      <c r="V34" s="385"/>
      <c r="W34" s="423"/>
    </row>
    <row r="35" spans="1:23" s="345" customFormat="1" x14ac:dyDescent="0.25">
      <c r="A35" s="208" t="s">
        <v>638</v>
      </c>
      <c r="B35" s="137" t="s">
        <v>290</v>
      </c>
      <c r="C35" s="167">
        <v>210</v>
      </c>
      <c r="D35" s="211">
        <v>2013</v>
      </c>
      <c r="E35" s="383"/>
      <c r="F35" s="421" t="s">
        <v>671</v>
      </c>
      <c r="G35" s="421" t="s">
        <v>759</v>
      </c>
      <c r="H35" s="426" t="s">
        <v>775</v>
      </c>
      <c r="I35" s="422">
        <v>15342</v>
      </c>
      <c r="J35" s="422">
        <v>16438</v>
      </c>
      <c r="K35" s="422">
        <v>25934</v>
      </c>
      <c r="L35" s="427" t="s">
        <v>794</v>
      </c>
      <c r="M35" s="422">
        <v>32994</v>
      </c>
      <c r="N35" s="424"/>
      <c r="O35" s="424"/>
      <c r="P35" s="424"/>
      <c r="Q35" s="425"/>
      <c r="R35" s="383"/>
      <c r="S35" s="182">
        <v>118</v>
      </c>
      <c r="T35" s="182" t="s">
        <v>801</v>
      </c>
      <c r="U35" s="383"/>
      <c r="V35" s="385"/>
      <c r="W35" s="423"/>
    </row>
    <row r="36" spans="1:23" s="345" customFormat="1" x14ac:dyDescent="0.25">
      <c r="A36" s="208" t="s">
        <v>638</v>
      </c>
      <c r="B36" s="137" t="s">
        <v>290</v>
      </c>
      <c r="C36" s="167">
        <v>210</v>
      </c>
      <c r="D36" s="211"/>
      <c r="E36" s="383"/>
      <c r="F36" s="421" t="s">
        <v>672</v>
      </c>
      <c r="G36" s="421" t="s">
        <v>760</v>
      </c>
      <c r="H36" s="421" t="s">
        <v>776</v>
      </c>
      <c r="I36" s="421" t="s">
        <v>783</v>
      </c>
      <c r="J36" s="422">
        <v>41275</v>
      </c>
      <c r="K36" s="422">
        <v>46419</v>
      </c>
      <c r="L36" s="427" t="s">
        <v>795</v>
      </c>
      <c r="M36" s="422">
        <v>28581</v>
      </c>
      <c r="N36" s="424"/>
      <c r="O36" s="424"/>
      <c r="P36" s="424"/>
      <c r="Q36" s="425"/>
      <c r="R36" s="383"/>
      <c r="S36" s="182">
        <v>118</v>
      </c>
      <c r="T36" s="182" t="s">
        <v>802</v>
      </c>
      <c r="U36" s="383"/>
      <c r="V36" s="385"/>
      <c r="W36" s="423"/>
    </row>
    <row r="37" spans="1:23" s="345" customFormat="1" x14ac:dyDescent="0.25">
      <c r="A37" s="208" t="s">
        <v>638</v>
      </c>
      <c r="B37" s="137" t="s">
        <v>290</v>
      </c>
      <c r="C37" s="167">
        <v>210</v>
      </c>
      <c r="D37" s="211"/>
      <c r="E37" s="383"/>
      <c r="F37" s="182"/>
      <c r="G37" s="182"/>
      <c r="H37" s="182"/>
      <c r="I37" s="182"/>
      <c r="J37" s="216"/>
      <c r="K37" s="216"/>
      <c r="L37" s="216"/>
      <c r="M37" s="216"/>
      <c r="N37" s="424"/>
      <c r="O37" s="424"/>
      <c r="P37" s="424"/>
      <c r="Q37" s="425"/>
      <c r="R37" s="383"/>
      <c r="S37" s="182"/>
      <c r="T37" s="182"/>
      <c r="U37" s="383"/>
      <c r="V37" s="385"/>
      <c r="W37" s="423"/>
    </row>
    <row r="38" spans="1:23" s="345" customFormat="1" x14ac:dyDescent="0.25">
      <c r="A38" s="208" t="s">
        <v>638</v>
      </c>
      <c r="B38" s="137" t="s">
        <v>290</v>
      </c>
      <c r="C38" s="167">
        <v>210</v>
      </c>
      <c r="D38" s="211"/>
      <c r="E38" s="383"/>
      <c r="F38" s="182"/>
      <c r="G38" s="182"/>
      <c r="H38" s="182"/>
      <c r="I38" s="182"/>
      <c r="J38" s="216"/>
      <c r="K38" s="216"/>
      <c r="L38" s="216"/>
      <c r="M38" s="216"/>
      <c r="N38" s="424"/>
      <c r="O38" s="424"/>
      <c r="P38" s="424"/>
      <c r="Q38" s="425"/>
      <c r="R38" s="383"/>
      <c r="S38" s="182"/>
      <c r="T38" s="182"/>
      <c r="U38" s="383"/>
      <c r="V38" s="385"/>
      <c r="W38" s="423"/>
    </row>
    <row r="39" spans="1:23" s="345" customFormat="1" x14ac:dyDescent="0.25">
      <c r="A39" s="208" t="s">
        <v>341</v>
      </c>
      <c r="B39" s="137" t="s">
        <v>290</v>
      </c>
      <c r="C39" s="167">
        <v>212</v>
      </c>
      <c r="D39" s="211">
        <v>2013</v>
      </c>
      <c r="E39" s="383"/>
      <c r="F39" s="421" t="s">
        <v>673</v>
      </c>
      <c r="G39" s="421" t="s">
        <v>761</v>
      </c>
      <c r="H39" s="422">
        <v>33939</v>
      </c>
      <c r="I39" s="421" t="s">
        <v>784</v>
      </c>
      <c r="J39" s="422">
        <v>19725</v>
      </c>
      <c r="K39" s="422">
        <v>26299</v>
      </c>
      <c r="L39" s="427" t="s">
        <v>796</v>
      </c>
      <c r="M39" s="422">
        <v>20972</v>
      </c>
      <c r="N39" s="424"/>
      <c r="O39" s="424"/>
      <c r="P39" s="424"/>
      <c r="Q39" s="425"/>
      <c r="R39" s="383"/>
      <c r="S39" s="182">
        <v>118</v>
      </c>
      <c r="T39" s="182" t="s">
        <v>801</v>
      </c>
      <c r="U39" s="383"/>
      <c r="V39" s="385"/>
      <c r="W39" s="423"/>
    </row>
    <row r="40" spans="1:23" s="345" customFormat="1" x14ac:dyDescent="0.25">
      <c r="A40" s="208" t="s">
        <v>341</v>
      </c>
      <c r="B40" s="137" t="s">
        <v>290</v>
      </c>
      <c r="C40" s="167">
        <v>212</v>
      </c>
      <c r="D40" s="211"/>
      <c r="E40" s="383"/>
      <c r="F40" s="422">
        <v>30072</v>
      </c>
      <c r="G40" s="421" t="s">
        <v>762</v>
      </c>
      <c r="H40" s="426" t="s">
        <v>777</v>
      </c>
      <c r="I40" s="421" t="s">
        <v>785</v>
      </c>
      <c r="J40" s="422">
        <v>10959</v>
      </c>
      <c r="K40" s="427" t="s">
        <v>790</v>
      </c>
      <c r="L40" s="427" t="s">
        <v>795</v>
      </c>
      <c r="M40" s="422">
        <v>28611</v>
      </c>
      <c r="N40" s="424"/>
      <c r="O40" s="424"/>
      <c r="P40" s="424"/>
      <c r="Q40" s="425"/>
      <c r="R40" s="383"/>
      <c r="S40" s="182">
        <v>118</v>
      </c>
      <c r="T40" s="182" t="s">
        <v>802</v>
      </c>
      <c r="U40" s="383"/>
      <c r="V40" s="385"/>
      <c r="W40" s="423"/>
    </row>
    <row r="41" spans="1:23" s="345" customFormat="1" x14ac:dyDescent="0.25">
      <c r="A41" s="208" t="s">
        <v>341</v>
      </c>
      <c r="B41" s="137" t="s">
        <v>290</v>
      </c>
      <c r="C41" s="167">
        <v>212</v>
      </c>
      <c r="D41" s="211"/>
      <c r="E41" s="383"/>
      <c r="F41" s="182"/>
      <c r="G41" s="182"/>
      <c r="H41" s="182"/>
      <c r="I41" s="182"/>
      <c r="J41" s="216"/>
      <c r="K41" s="216"/>
      <c r="L41" s="216"/>
      <c r="M41" s="216"/>
      <c r="N41" s="424"/>
      <c r="O41" s="424"/>
      <c r="P41" s="424"/>
      <c r="Q41" s="425"/>
      <c r="R41" s="383"/>
      <c r="S41" s="182"/>
      <c r="T41" s="182"/>
      <c r="U41" s="383"/>
      <c r="V41" s="385"/>
      <c r="W41" s="423"/>
    </row>
    <row r="42" spans="1:23" s="345" customFormat="1" x14ac:dyDescent="0.25">
      <c r="A42" s="208" t="s">
        <v>341</v>
      </c>
      <c r="B42" s="137" t="s">
        <v>290</v>
      </c>
      <c r="C42" s="167">
        <v>212</v>
      </c>
      <c r="D42" s="211"/>
      <c r="E42" s="383"/>
      <c r="F42" s="182"/>
      <c r="G42" s="182"/>
      <c r="H42" s="182"/>
      <c r="I42" s="182"/>
      <c r="J42" s="216"/>
      <c r="K42" s="216"/>
      <c r="L42" s="216"/>
      <c r="M42" s="216"/>
      <c r="N42" s="424"/>
      <c r="O42" s="424"/>
      <c r="P42" s="424"/>
      <c r="Q42" s="425"/>
      <c r="R42" s="383"/>
      <c r="S42" s="182"/>
      <c r="T42" s="182"/>
      <c r="U42" s="383"/>
      <c r="V42" s="385"/>
      <c r="W42" s="423"/>
    </row>
    <row r="43" spans="1:23" s="345" customFormat="1" x14ac:dyDescent="0.25">
      <c r="A43" s="208" t="s">
        <v>639</v>
      </c>
      <c r="B43" s="137" t="s">
        <v>290</v>
      </c>
      <c r="C43" s="190">
        <v>204</v>
      </c>
      <c r="D43" s="211">
        <v>2013</v>
      </c>
      <c r="E43" s="383"/>
      <c r="F43" s="421" t="s">
        <v>674</v>
      </c>
      <c r="G43" s="421" t="s">
        <v>763</v>
      </c>
      <c r="H43" s="421" t="s">
        <v>778</v>
      </c>
      <c r="I43" s="422">
        <v>14277</v>
      </c>
      <c r="J43" s="422">
        <v>46023</v>
      </c>
      <c r="K43" s="422">
        <v>21429</v>
      </c>
      <c r="L43" s="422">
        <v>43101</v>
      </c>
      <c r="M43" s="422">
        <v>35947</v>
      </c>
      <c r="N43" s="424"/>
      <c r="O43" s="424"/>
      <c r="P43" s="424"/>
      <c r="Q43" s="425"/>
      <c r="R43" s="383"/>
      <c r="S43" s="182">
        <v>20</v>
      </c>
      <c r="T43" s="182" t="s">
        <v>801</v>
      </c>
      <c r="U43" s="383"/>
      <c r="V43" s="385"/>
      <c r="W43" s="423"/>
    </row>
    <row r="44" spans="1:23" s="345" customFormat="1" x14ac:dyDescent="0.25">
      <c r="A44" s="208" t="s">
        <v>639</v>
      </c>
      <c r="B44" s="137" t="s">
        <v>290</v>
      </c>
      <c r="C44" s="190">
        <v>204</v>
      </c>
      <c r="D44" s="211"/>
      <c r="E44" s="383"/>
      <c r="F44" s="421" t="s">
        <v>675</v>
      </c>
      <c r="G44" s="421" t="s">
        <v>764</v>
      </c>
      <c r="H44" s="422">
        <v>44896</v>
      </c>
      <c r="I44" s="421" t="s">
        <v>786</v>
      </c>
      <c r="J44" s="422">
        <v>15342</v>
      </c>
      <c r="K44" s="422">
        <v>45839</v>
      </c>
      <c r="L44" s="427" t="s">
        <v>797</v>
      </c>
      <c r="M44" s="422">
        <v>13667</v>
      </c>
      <c r="N44" s="424"/>
      <c r="O44" s="424"/>
      <c r="P44" s="424"/>
      <c r="Q44" s="425"/>
      <c r="R44" s="383"/>
      <c r="S44" s="182">
        <v>118</v>
      </c>
      <c r="T44" s="182" t="s">
        <v>801</v>
      </c>
      <c r="U44" s="383"/>
      <c r="V44" s="385"/>
      <c r="W44" s="423"/>
    </row>
    <row r="45" spans="1:23" s="345" customFormat="1" x14ac:dyDescent="0.25">
      <c r="A45" s="208" t="s">
        <v>639</v>
      </c>
      <c r="B45" s="137" t="s">
        <v>290</v>
      </c>
      <c r="C45" s="190">
        <v>204</v>
      </c>
      <c r="D45" s="211"/>
      <c r="E45" s="383"/>
      <c r="F45" s="421" t="s">
        <v>676</v>
      </c>
      <c r="G45" s="421" t="s">
        <v>765</v>
      </c>
      <c r="H45" s="422">
        <v>24412</v>
      </c>
      <c r="I45" s="421" t="s">
        <v>787</v>
      </c>
      <c r="J45" s="422">
        <v>44197</v>
      </c>
      <c r="K45" s="426" t="s">
        <v>791</v>
      </c>
      <c r="L45" s="427" t="s">
        <v>798</v>
      </c>
      <c r="M45" s="428">
        <v>43775</v>
      </c>
      <c r="N45" s="424"/>
      <c r="O45" s="424"/>
      <c r="P45" s="424"/>
      <c r="Q45" s="425"/>
      <c r="R45" s="383"/>
      <c r="S45" s="182">
        <v>118</v>
      </c>
      <c r="T45" s="182" t="s">
        <v>802</v>
      </c>
      <c r="U45" s="383"/>
      <c r="V45" s="385"/>
      <c r="W45" s="423"/>
    </row>
    <row r="46" spans="1:23" s="345" customFormat="1" x14ac:dyDescent="0.25">
      <c r="A46" s="208" t="s">
        <v>639</v>
      </c>
      <c r="B46" s="137" t="s">
        <v>290</v>
      </c>
      <c r="C46" s="190">
        <v>204</v>
      </c>
      <c r="D46" s="211"/>
      <c r="E46" s="383"/>
      <c r="F46" s="212"/>
      <c r="G46" s="182"/>
      <c r="H46" s="182"/>
      <c r="I46" s="182"/>
      <c r="J46" s="216"/>
      <c r="K46" s="216"/>
      <c r="L46" s="216"/>
      <c r="M46" s="216"/>
      <c r="N46" s="424"/>
      <c r="O46" s="424"/>
      <c r="P46" s="424"/>
      <c r="Q46" s="425"/>
      <c r="R46" s="383"/>
      <c r="S46" s="182"/>
      <c r="T46" s="182"/>
      <c r="U46" s="383"/>
      <c r="V46" s="385"/>
      <c r="W46" s="423"/>
    </row>
    <row r="47" spans="1:23" s="345" customFormat="1" x14ac:dyDescent="0.25">
      <c r="A47" s="208" t="s">
        <v>640</v>
      </c>
      <c r="B47" s="137" t="s">
        <v>290</v>
      </c>
      <c r="C47" s="167">
        <v>47</v>
      </c>
      <c r="D47" s="211">
        <v>1997</v>
      </c>
      <c r="E47" s="383"/>
      <c r="F47" s="182" t="s">
        <v>601</v>
      </c>
      <c r="G47" s="182" t="s">
        <v>601</v>
      </c>
      <c r="H47" s="421" t="s">
        <v>766</v>
      </c>
      <c r="I47" s="426" t="s">
        <v>788</v>
      </c>
      <c r="J47" s="422">
        <v>44197</v>
      </c>
      <c r="K47" s="422">
        <v>20576</v>
      </c>
      <c r="L47" s="426" t="s">
        <v>799</v>
      </c>
      <c r="M47" s="426" t="s">
        <v>800</v>
      </c>
      <c r="N47" s="424"/>
      <c r="O47" s="424"/>
      <c r="P47" s="424"/>
      <c r="Q47" s="425"/>
      <c r="R47" s="383"/>
      <c r="S47" s="182">
        <v>118</v>
      </c>
      <c r="T47" s="182" t="s">
        <v>801</v>
      </c>
      <c r="U47" s="383"/>
      <c r="V47" s="385"/>
      <c r="W47" s="423"/>
    </row>
    <row r="48" spans="1:23" s="345" customFormat="1" x14ac:dyDescent="0.25">
      <c r="A48" s="208" t="s">
        <v>640</v>
      </c>
      <c r="B48" s="137" t="s">
        <v>290</v>
      </c>
      <c r="C48" s="167">
        <v>47</v>
      </c>
      <c r="D48" s="211"/>
      <c r="E48" s="383"/>
      <c r="F48" s="212"/>
      <c r="G48" s="182"/>
      <c r="H48" s="182"/>
      <c r="I48" s="182"/>
      <c r="J48" s="182"/>
      <c r="K48" s="182"/>
      <c r="L48" s="182"/>
      <c r="M48" s="182"/>
      <c r="N48" s="424"/>
      <c r="O48" s="424"/>
      <c r="P48" s="424"/>
      <c r="Q48" s="425"/>
      <c r="R48" s="383"/>
      <c r="S48" s="182">
        <v>118</v>
      </c>
      <c r="T48" s="182" t="s">
        <v>802</v>
      </c>
      <c r="U48" s="383"/>
      <c r="V48" s="385"/>
      <c r="W48" s="423"/>
    </row>
    <row r="49" spans="1:23" s="345" customFormat="1" x14ac:dyDescent="0.25">
      <c r="A49" s="208" t="s">
        <v>640</v>
      </c>
      <c r="B49" s="137" t="s">
        <v>290</v>
      </c>
      <c r="C49" s="167">
        <v>47</v>
      </c>
      <c r="D49" s="211"/>
      <c r="E49" s="383"/>
      <c r="F49" s="212"/>
      <c r="G49" s="182"/>
      <c r="H49" s="182"/>
      <c r="I49" s="182"/>
      <c r="J49" s="182"/>
      <c r="K49" s="182"/>
      <c r="L49" s="182"/>
      <c r="M49" s="182"/>
      <c r="N49" s="424"/>
      <c r="O49" s="424"/>
      <c r="P49" s="424"/>
      <c r="Q49" s="425"/>
      <c r="R49" s="383"/>
      <c r="S49" s="182"/>
      <c r="T49" s="182"/>
      <c r="U49" s="383"/>
      <c r="V49" s="385"/>
      <c r="W49" s="423"/>
    </row>
    <row r="50" spans="1:23" s="345" customFormat="1" x14ac:dyDescent="0.25">
      <c r="A50" s="208" t="s">
        <v>640</v>
      </c>
      <c r="B50" s="137" t="s">
        <v>290</v>
      </c>
      <c r="C50" s="167">
        <v>47</v>
      </c>
      <c r="D50" s="211"/>
      <c r="E50" s="383"/>
      <c r="F50" s="212"/>
      <c r="G50" s="182"/>
      <c r="H50" s="182"/>
      <c r="I50" s="182"/>
      <c r="J50" s="182"/>
      <c r="K50" s="182"/>
      <c r="L50" s="182"/>
      <c r="M50" s="182"/>
      <c r="N50" s="424"/>
      <c r="O50" s="424"/>
      <c r="P50" s="424"/>
      <c r="Q50" s="425"/>
      <c r="R50" s="383"/>
      <c r="S50" s="182"/>
      <c r="T50" s="182"/>
      <c r="U50" s="383"/>
      <c r="V50" s="385"/>
      <c r="W50" s="423"/>
    </row>
    <row r="51" spans="1:23" s="345" customFormat="1" x14ac:dyDescent="0.25">
      <c r="B51" s="137" t="s">
        <v>290</v>
      </c>
      <c r="C51" s="429">
        <v>400148</v>
      </c>
      <c r="D51" s="430">
        <v>41443</v>
      </c>
      <c r="E51" s="383"/>
      <c r="F51" s="182" t="s">
        <v>525</v>
      </c>
      <c r="G51" s="383"/>
      <c r="H51" s="383"/>
      <c r="I51" s="424"/>
      <c r="J51" s="424"/>
      <c r="K51" s="424"/>
      <c r="L51" s="424"/>
      <c r="M51" s="424"/>
      <c r="N51" s="431">
        <v>16438</v>
      </c>
      <c r="O51" s="432" t="s">
        <v>690</v>
      </c>
      <c r="P51" s="432">
        <v>25.5</v>
      </c>
      <c r="Q51" s="432">
        <v>124</v>
      </c>
      <c r="R51" s="383"/>
      <c r="S51" s="383"/>
      <c r="T51" s="383"/>
      <c r="U51" s="383"/>
      <c r="V51" s="385"/>
      <c r="W51" s="423"/>
    </row>
    <row r="52" spans="1:23" s="345" customFormat="1" x14ac:dyDescent="0.25">
      <c r="B52" s="137" t="s">
        <v>290</v>
      </c>
      <c r="C52" s="429">
        <v>400030</v>
      </c>
      <c r="D52" s="430">
        <v>41410</v>
      </c>
      <c r="E52" s="383"/>
      <c r="F52" s="182" t="s">
        <v>525</v>
      </c>
      <c r="G52" s="383"/>
      <c r="H52" s="383"/>
      <c r="I52" s="424"/>
      <c r="J52" s="424"/>
      <c r="K52" s="424"/>
      <c r="L52" s="424"/>
      <c r="M52" s="424"/>
      <c r="N52" s="432" t="s">
        <v>677</v>
      </c>
      <c r="O52" s="433">
        <v>43611</v>
      </c>
      <c r="P52" s="432">
        <v>39.5</v>
      </c>
      <c r="Q52" s="432">
        <v>60</v>
      </c>
      <c r="R52" s="383"/>
      <c r="S52" s="383"/>
      <c r="T52" s="383"/>
      <c r="U52" s="383"/>
      <c r="V52" s="385"/>
      <c r="W52" s="423"/>
    </row>
    <row r="53" spans="1:23" s="345" customFormat="1" x14ac:dyDescent="0.25">
      <c r="B53" s="137" t="s">
        <v>290</v>
      </c>
      <c r="C53" s="429">
        <v>400170</v>
      </c>
      <c r="D53" s="430">
        <v>41520</v>
      </c>
      <c r="E53" s="383"/>
      <c r="F53" s="182" t="s">
        <v>525</v>
      </c>
      <c r="G53" s="383"/>
      <c r="H53" s="383"/>
      <c r="I53" s="424"/>
      <c r="J53" s="424"/>
      <c r="K53" s="424"/>
      <c r="L53" s="424"/>
      <c r="M53" s="424"/>
      <c r="N53" s="432" t="s">
        <v>680</v>
      </c>
      <c r="O53" s="432" t="s">
        <v>691</v>
      </c>
      <c r="P53" s="432" t="s">
        <v>708</v>
      </c>
      <c r="Q53" s="432" t="s">
        <v>709</v>
      </c>
      <c r="R53" s="383"/>
      <c r="S53" s="383"/>
      <c r="T53" s="383"/>
      <c r="U53" s="383"/>
      <c r="V53" s="385"/>
      <c r="W53" s="423"/>
    </row>
    <row r="54" spans="1:23" s="345" customFormat="1" x14ac:dyDescent="0.25">
      <c r="B54" s="137" t="s">
        <v>290</v>
      </c>
      <c r="C54" s="429">
        <v>400062</v>
      </c>
      <c r="D54" s="430">
        <v>41435</v>
      </c>
      <c r="E54" s="383"/>
      <c r="F54" s="182" t="s">
        <v>525</v>
      </c>
      <c r="G54" s="383"/>
      <c r="H54" s="383"/>
      <c r="I54" s="424"/>
      <c r="J54" s="424"/>
      <c r="K54" s="424"/>
      <c r="L54" s="424"/>
      <c r="M54" s="424"/>
      <c r="N54" s="432" t="s">
        <v>681</v>
      </c>
      <c r="O54" s="433">
        <v>43596</v>
      </c>
      <c r="P54" s="433">
        <v>43627</v>
      </c>
      <c r="Q54" s="432" t="s">
        <v>710</v>
      </c>
      <c r="R54" s="383"/>
      <c r="S54" s="383"/>
      <c r="T54" s="383"/>
      <c r="U54" s="383"/>
      <c r="V54" s="385"/>
      <c r="W54" s="423"/>
    </row>
    <row r="55" spans="1:23" s="345" customFormat="1" x14ac:dyDescent="0.25">
      <c r="B55" s="137" t="s">
        <v>290</v>
      </c>
      <c r="C55" s="429">
        <v>400077</v>
      </c>
      <c r="D55" s="430">
        <v>41437</v>
      </c>
      <c r="E55" s="383"/>
      <c r="F55" s="182" t="s">
        <v>525</v>
      </c>
      <c r="G55" s="383"/>
      <c r="H55" s="383"/>
      <c r="I55" s="424"/>
      <c r="J55" s="424"/>
      <c r="K55" s="424"/>
      <c r="L55" s="424"/>
      <c r="M55" s="424"/>
      <c r="N55" s="432" t="s">
        <v>682</v>
      </c>
      <c r="O55" s="432" t="s">
        <v>693</v>
      </c>
      <c r="P55" s="432" t="s">
        <v>694</v>
      </c>
      <c r="Q55" s="432" t="s">
        <v>711</v>
      </c>
      <c r="R55" s="383"/>
      <c r="S55" s="383"/>
      <c r="T55" s="383"/>
      <c r="U55" s="383"/>
      <c r="V55" s="385"/>
      <c r="W55" s="423"/>
    </row>
    <row r="56" spans="1:23" s="345" customFormat="1" x14ac:dyDescent="0.25">
      <c r="B56" s="137" t="s">
        <v>290</v>
      </c>
      <c r="C56" s="429">
        <v>400210</v>
      </c>
      <c r="D56" s="430">
        <v>41478</v>
      </c>
      <c r="E56" s="383"/>
      <c r="F56" s="182" t="s">
        <v>525</v>
      </c>
      <c r="G56" s="383"/>
      <c r="H56" s="383"/>
      <c r="I56" s="424"/>
      <c r="J56" s="424"/>
      <c r="K56" s="424"/>
      <c r="L56" s="424"/>
      <c r="M56" s="424"/>
      <c r="N56" s="432" t="s">
        <v>683</v>
      </c>
      <c r="O56" s="433">
        <v>43609</v>
      </c>
      <c r="P56" s="432" t="s">
        <v>707</v>
      </c>
      <c r="Q56" s="432" t="s">
        <v>697</v>
      </c>
      <c r="R56" s="383"/>
      <c r="S56" s="383"/>
      <c r="T56" s="383"/>
      <c r="U56" s="383"/>
      <c r="V56" s="385"/>
      <c r="W56" s="423"/>
    </row>
    <row r="57" spans="1:23" s="345" customFormat="1" x14ac:dyDescent="0.25">
      <c r="B57" s="137" t="s">
        <v>290</v>
      </c>
      <c r="C57" s="429">
        <v>400082</v>
      </c>
      <c r="D57" s="430">
        <v>41443</v>
      </c>
      <c r="E57" s="383"/>
      <c r="F57" s="182" t="s">
        <v>525</v>
      </c>
      <c r="G57" s="383"/>
      <c r="H57" s="383"/>
      <c r="I57" s="424"/>
      <c r="J57" s="424"/>
      <c r="K57" s="424"/>
      <c r="L57" s="424"/>
      <c r="M57" s="424"/>
      <c r="N57" s="433">
        <v>43556</v>
      </c>
      <c r="O57" s="432" t="s">
        <v>678</v>
      </c>
      <c r="P57" s="432" t="s">
        <v>706</v>
      </c>
      <c r="Q57" s="432" t="s">
        <v>712</v>
      </c>
      <c r="R57" s="383"/>
      <c r="S57" s="383"/>
      <c r="T57" s="383"/>
      <c r="U57" s="383"/>
      <c r="V57" s="385"/>
      <c r="W57" s="423"/>
    </row>
    <row r="58" spans="1:23" s="345" customFormat="1" x14ac:dyDescent="0.25">
      <c r="B58" s="137" t="s">
        <v>290</v>
      </c>
      <c r="C58" s="429">
        <v>400013</v>
      </c>
      <c r="D58" s="430">
        <v>41456</v>
      </c>
      <c r="E58" s="383"/>
      <c r="F58" s="182" t="s">
        <v>525</v>
      </c>
      <c r="G58" s="383"/>
      <c r="H58" s="383"/>
      <c r="I58" s="424"/>
      <c r="J58" s="424"/>
      <c r="K58" s="424"/>
      <c r="L58" s="424"/>
      <c r="M58" s="424"/>
      <c r="N58" s="432" t="s">
        <v>683</v>
      </c>
      <c r="O58" s="433">
        <v>43607</v>
      </c>
      <c r="P58" s="432" t="s">
        <v>695</v>
      </c>
      <c r="Q58" s="432" t="s">
        <v>713</v>
      </c>
      <c r="R58" s="383"/>
      <c r="S58" s="383"/>
      <c r="T58" s="383"/>
      <c r="U58" s="383"/>
      <c r="V58" s="385"/>
      <c r="W58" s="423"/>
    </row>
    <row r="59" spans="1:23" s="345" customFormat="1" x14ac:dyDescent="0.25">
      <c r="B59" s="137" t="s">
        <v>290</v>
      </c>
      <c r="C59" s="429">
        <v>400348</v>
      </c>
      <c r="D59" s="430">
        <v>41472</v>
      </c>
      <c r="E59" s="383"/>
      <c r="F59" s="182" t="s">
        <v>525</v>
      </c>
      <c r="G59" s="383"/>
      <c r="H59" s="383"/>
      <c r="I59" s="424"/>
      <c r="J59" s="424"/>
      <c r="K59" s="424"/>
      <c r="L59" s="424"/>
      <c r="M59" s="424"/>
      <c r="N59" s="432" t="s">
        <v>683</v>
      </c>
      <c r="O59" s="432" t="s">
        <v>694</v>
      </c>
      <c r="P59" s="432" t="s">
        <v>705</v>
      </c>
      <c r="Q59" s="432" t="s">
        <v>714</v>
      </c>
      <c r="R59" s="383"/>
      <c r="S59" s="383"/>
      <c r="T59" s="383"/>
      <c r="U59" s="383"/>
      <c r="V59" s="385"/>
      <c r="W59" s="423"/>
    </row>
    <row r="60" spans="1:23" s="345" customFormat="1" x14ac:dyDescent="0.25">
      <c r="B60" s="137" t="s">
        <v>290</v>
      </c>
      <c r="C60" s="429">
        <v>400112</v>
      </c>
      <c r="D60" s="430">
        <v>41472</v>
      </c>
      <c r="E60" s="383"/>
      <c r="F60" s="182" t="s">
        <v>525</v>
      </c>
      <c r="G60" s="383"/>
      <c r="H60" s="383"/>
      <c r="I60" s="424"/>
      <c r="J60" s="424"/>
      <c r="K60" s="424"/>
      <c r="L60" s="424"/>
      <c r="M60" s="424"/>
      <c r="N60" s="432" t="s">
        <v>684</v>
      </c>
      <c r="O60" s="432" t="s">
        <v>695</v>
      </c>
      <c r="P60" s="433">
        <v>43604</v>
      </c>
      <c r="Q60" s="432" t="s">
        <v>715</v>
      </c>
      <c r="R60" s="383"/>
      <c r="S60" s="383"/>
      <c r="T60" s="383"/>
      <c r="U60" s="383"/>
      <c r="V60" s="385"/>
      <c r="W60" s="423"/>
    </row>
    <row r="61" spans="1:23" s="345" customFormat="1" x14ac:dyDescent="0.25">
      <c r="B61" s="137" t="s">
        <v>290</v>
      </c>
      <c r="C61" s="429">
        <v>400247</v>
      </c>
      <c r="D61" s="430">
        <v>41486</v>
      </c>
      <c r="E61" s="383"/>
      <c r="F61" s="182" t="s">
        <v>525</v>
      </c>
      <c r="G61" s="383"/>
      <c r="H61" s="383"/>
      <c r="I61" s="424"/>
      <c r="J61" s="424"/>
      <c r="K61" s="424"/>
      <c r="L61" s="424"/>
      <c r="M61" s="424"/>
      <c r="N61" s="432" t="s">
        <v>683</v>
      </c>
      <c r="O61" s="433">
        <v>43604</v>
      </c>
      <c r="P61" s="432" t="s">
        <v>704</v>
      </c>
      <c r="Q61" s="432" t="s">
        <v>716</v>
      </c>
      <c r="R61" s="383"/>
      <c r="S61" s="383"/>
      <c r="T61" s="383"/>
      <c r="U61" s="383"/>
      <c r="V61" s="385"/>
      <c r="W61" s="423"/>
    </row>
    <row r="62" spans="1:23" s="345" customFormat="1" x14ac:dyDescent="0.25">
      <c r="B62" s="137" t="s">
        <v>290</v>
      </c>
      <c r="C62" s="429">
        <v>400301</v>
      </c>
      <c r="D62" s="430">
        <v>41527</v>
      </c>
      <c r="E62" s="383"/>
      <c r="F62" s="182" t="s">
        <v>525</v>
      </c>
      <c r="G62" s="383"/>
      <c r="H62" s="383"/>
      <c r="I62" s="424"/>
      <c r="J62" s="424"/>
      <c r="K62" s="424"/>
      <c r="L62" s="424"/>
      <c r="M62" s="424"/>
      <c r="N62" s="431">
        <v>11324</v>
      </c>
      <c r="O62" s="432" t="s">
        <v>696</v>
      </c>
      <c r="P62" s="432" t="s">
        <v>703</v>
      </c>
      <c r="Q62" s="432" t="s">
        <v>717</v>
      </c>
      <c r="R62" s="383"/>
      <c r="S62" s="383"/>
      <c r="T62" s="383"/>
      <c r="U62" s="383"/>
      <c r="V62" s="385"/>
      <c r="W62" s="423"/>
    </row>
    <row r="63" spans="1:23" s="345" customFormat="1" x14ac:dyDescent="0.25">
      <c r="B63" s="137" t="s">
        <v>290</v>
      </c>
      <c r="C63" s="429">
        <v>400338</v>
      </c>
      <c r="D63" s="430">
        <v>41444</v>
      </c>
      <c r="E63" s="383"/>
      <c r="F63" s="182" t="s">
        <v>525</v>
      </c>
      <c r="G63" s="383"/>
      <c r="H63" s="383"/>
      <c r="I63" s="424"/>
      <c r="J63" s="424"/>
      <c r="K63" s="424"/>
      <c r="L63" s="424"/>
      <c r="M63" s="424"/>
      <c r="N63" s="432" t="s">
        <v>680</v>
      </c>
      <c r="O63" s="432" t="s">
        <v>692</v>
      </c>
      <c r="P63" s="431">
        <v>21641</v>
      </c>
      <c r="Q63" s="432" t="s">
        <v>718</v>
      </c>
      <c r="R63" s="383"/>
      <c r="S63" s="383"/>
      <c r="T63" s="383"/>
      <c r="U63" s="383"/>
      <c r="V63" s="385"/>
      <c r="W63" s="423"/>
    </row>
    <row r="64" spans="1:23" s="345" customFormat="1" x14ac:dyDescent="0.25">
      <c r="B64" s="137" t="s">
        <v>290</v>
      </c>
      <c r="C64" s="434">
        <v>400049</v>
      </c>
      <c r="D64" s="430">
        <v>41438</v>
      </c>
      <c r="E64" s="383"/>
      <c r="F64" s="182" t="s">
        <v>525</v>
      </c>
      <c r="G64" s="383"/>
      <c r="H64" s="383"/>
      <c r="I64" s="424"/>
      <c r="J64" s="424"/>
      <c r="K64" s="424"/>
      <c r="L64" s="424"/>
      <c r="M64" s="424"/>
      <c r="N64" s="432" t="s">
        <v>685</v>
      </c>
      <c r="O64" s="432" t="s">
        <v>697</v>
      </c>
      <c r="P64" s="431">
        <v>46113</v>
      </c>
      <c r="Q64" s="432" t="s">
        <v>719</v>
      </c>
      <c r="R64" s="383"/>
      <c r="S64" s="383"/>
      <c r="T64" s="383"/>
      <c r="U64" s="383"/>
      <c r="V64" s="385"/>
      <c r="W64" s="423"/>
    </row>
    <row r="65" spans="1:59" s="345" customFormat="1" x14ac:dyDescent="0.25">
      <c r="B65" s="137" t="s">
        <v>290</v>
      </c>
      <c r="C65" s="429">
        <v>400355</v>
      </c>
      <c r="D65" s="430">
        <v>41477</v>
      </c>
      <c r="E65" s="383"/>
      <c r="F65" s="182" t="s">
        <v>525</v>
      </c>
      <c r="G65" s="383"/>
      <c r="H65" s="383"/>
      <c r="I65" s="424"/>
      <c r="J65" s="424"/>
      <c r="K65" s="424"/>
      <c r="L65" s="424"/>
      <c r="M65" s="424"/>
      <c r="N65" s="432" t="s">
        <v>686</v>
      </c>
      <c r="O65" s="433">
        <v>43542</v>
      </c>
      <c r="P65" s="431">
        <v>36192</v>
      </c>
      <c r="Q65" s="433">
        <v>43518</v>
      </c>
      <c r="R65" s="383"/>
      <c r="S65" s="383"/>
      <c r="T65" s="383"/>
      <c r="U65" s="383"/>
      <c r="V65" s="385"/>
      <c r="W65" s="423"/>
    </row>
    <row r="66" spans="1:59" s="345" customFormat="1" x14ac:dyDescent="0.25">
      <c r="B66" s="137" t="s">
        <v>290</v>
      </c>
      <c r="C66" s="434">
        <v>400304</v>
      </c>
      <c r="D66" s="430">
        <v>41504</v>
      </c>
      <c r="E66" s="383"/>
      <c r="F66" s="182" t="s">
        <v>525</v>
      </c>
      <c r="G66" s="383"/>
      <c r="H66" s="383"/>
      <c r="I66" s="424"/>
      <c r="J66" s="424"/>
      <c r="K66" s="424"/>
      <c r="L66" s="424"/>
      <c r="M66" s="424"/>
      <c r="N66" s="432" t="s">
        <v>687</v>
      </c>
      <c r="O66" s="432" t="s">
        <v>698</v>
      </c>
      <c r="P66" s="432" t="s">
        <v>702</v>
      </c>
      <c r="Q66" s="432" t="s">
        <v>720</v>
      </c>
      <c r="R66" s="383"/>
      <c r="S66" s="383"/>
      <c r="T66" s="383"/>
      <c r="U66" s="383"/>
      <c r="V66" s="385"/>
      <c r="W66" s="423"/>
    </row>
    <row r="67" spans="1:59" s="345" customFormat="1" x14ac:dyDescent="0.25">
      <c r="B67" s="137" t="s">
        <v>290</v>
      </c>
      <c r="C67" s="429">
        <v>400303</v>
      </c>
      <c r="D67" s="430">
        <v>41556</v>
      </c>
      <c r="E67" s="383"/>
      <c r="F67" s="182" t="s">
        <v>525</v>
      </c>
      <c r="G67" s="383"/>
      <c r="H67" s="383"/>
      <c r="I67" s="424"/>
      <c r="J67" s="424"/>
      <c r="K67" s="424"/>
      <c r="L67" s="424"/>
      <c r="M67" s="424"/>
      <c r="N67" s="432" t="s">
        <v>688</v>
      </c>
      <c r="O67" s="433">
        <v>43594</v>
      </c>
      <c r="P67" s="433">
        <v>43606</v>
      </c>
      <c r="Q67" s="432" t="s">
        <v>721</v>
      </c>
      <c r="R67" s="383"/>
      <c r="S67" s="383"/>
      <c r="T67" s="383"/>
      <c r="U67" s="383"/>
      <c r="V67" s="385"/>
      <c r="W67" s="423"/>
    </row>
    <row r="68" spans="1:59" s="345" customFormat="1" x14ac:dyDescent="0.25">
      <c r="B68" s="137" t="s">
        <v>290</v>
      </c>
      <c r="C68" s="429">
        <v>400349</v>
      </c>
      <c r="D68" s="430">
        <v>41502</v>
      </c>
      <c r="E68" s="383"/>
      <c r="F68" s="182" t="s">
        <v>525</v>
      </c>
      <c r="G68" s="383"/>
      <c r="H68" s="383"/>
      <c r="I68" s="424"/>
      <c r="J68" s="424"/>
      <c r="K68" s="424"/>
      <c r="L68" s="424"/>
      <c r="M68" s="424"/>
      <c r="N68" s="432" t="s">
        <v>689</v>
      </c>
      <c r="O68" s="433">
        <v>43596</v>
      </c>
      <c r="P68" s="432" t="s">
        <v>701</v>
      </c>
      <c r="Q68" s="432" t="s">
        <v>716</v>
      </c>
      <c r="R68" s="383"/>
      <c r="S68" s="383"/>
      <c r="T68" s="383"/>
      <c r="U68" s="383"/>
      <c r="V68" s="385"/>
      <c r="W68" s="423"/>
    </row>
    <row r="69" spans="1:59" s="345" customFormat="1" x14ac:dyDescent="0.25">
      <c r="B69" s="137" t="s">
        <v>290</v>
      </c>
      <c r="C69" s="429">
        <v>400229</v>
      </c>
      <c r="D69" s="430">
        <v>41453</v>
      </c>
      <c r="E69" s="383"/>
      <c r="F69" s="182" t="s">
        <v>525</v>
      </c>
      <c r="G69" s="383"/>
      <c r="H69" s="383"/>
      <c r="I69" s="424"/>
      <c r="J69" s="424"/>
      <c r="K69" s="424"/>
      <c r="L69" s="424"/>
      <c r="M69" s="424"/>
      <c r="N69" s="432" t="s">
        <v>682</v>
      </c>
      <c r="O69" s="432" t="s">
        <v>699</v>
      </c>
      <c r="P69" s="432" t="s">
        <v>700</v>
      </c>
      <c r="Q69" s="432" t="s">
        <v>722</v>
      </c>
      <c r="R69" s="383"/>
      <c r="S69" s="383"/>
      <c r="T69" s="383"/>
      <c r="U69" s="383"/>
      <c r="V69" s="385"/>
      <c r="W69" s="423"/>
    </row>
    <row r="70" spans="1:59" x14ac:dyDescent="0.25">
      <c r="A70" s="345"/>
      <c r="B70" s="137" t="s">
        <v>290</v>
      </c>
      <c r="C70" s="189">
        <v>800003</v>
      </c>
      <c r="D70" s="430">
        <v>43292</v>
      </c>
      <c r="E70" s="393"/>
      <c r="F70" s="182" t="s">
        <v>525</v>
      </c>
      <c r="G70" s="393"/>
      <c r="H70" s="393"/>
      <c r="I70" s="393"/>
      <c r="J70" s="393"/>
      <c r="K70" s="393"/>
      <c r="L70" s="393"/>
      <c r="M70" s="393"/>
      <c r="N70" s="182" t="s">
        <v>525</v>
      </c>
      <c r="O70" s="182" t="s">
        <v>525</v>
      </c>
      <c r="P70" s="182" t="s">
        <v>525</v>
      </c>
      <c r="Q70" s="182" t="s">
        <v>525</v>
      </c>
      <c r="R70" s="393"/>
      <c r="S70" s="393"/>
      <c r="T70" s="393"/>
      <c r="U70" s="393"/>
      <c r="V70" s="394"/>
      <c r="W70" s="395"/>
    </row>
    <row r="71" spans="1:59" x14ac:dyDescent="0.25">
      <c r="A71" s="345"/>
      <c r="B71" s="137" t="s">
        <v>290</v>
      </c>
      <c r="C71" s="189">
        <v>800006</v>
      </c>
      <c r="D71" s="430">
        <v>41827</v>
      </c>
      <c r="E71" s="393"/>
      <c r="F71" s="182" t="s">
        <v>525</v>
      </c>
      <c r="G71" s="393"/>
      <c r="H71" s="393"/>
      <c r="I71" s="393"/>
      <c r="J71" s="393"/>
      <c r="K71" s="393"/>
      <c r="L71" s="393"/>
      <c r="M71" s="393"/>
      <c r="N71" s="182" t="s">
        <v>525</v>
      </c>
      <c r="O71" s="182" t="s">
        <v>525</v>
      </c>
      <c r="P71" s="182" t="s">
        <v>525</v>
      </c>
      <c r="Q71" s="182" t="s">
        <v>525</v>
      </c>
      <c r="R71" s="393"/>
      <c r="S71" s="393"/>
      <c r="T71" s="393"/>
      <c r="U71" s="393"/>
      <c r="V71" s="394"/>
      <c r="W71" s="395"/>
    </row>
    <row r="72" spans="1:59" x14ac:dyDescent="0.25">
      <c r="A72" s="345"/>
      <c r="B72" s="137" t="s">
        <v>290</v>
      </c>
      <c r="C72" s="189">
        <v>800000</v>
      </c>
      <c r="D72" s="430">
        <v>43271</v>
      </c>
      <c r="E72" s="393"/>
      <c r="F72" s="182" t="s">
        <v>525</v>
      </c>
      <c r="G72" s="393"/>
      <c r="H72" s="393"/>
      <c r="I72" s="393"/>
      <c r="J72" s="393"/>
      <c r="K72" s="393"/>
      <c r="L72" s="393"/>
      <c r="M72" s="393"/>
      <c r="N72" s="182" t="s">
        <v>525</v>
      </c>
      <c r="O72" s="182" t="s">
        <v>525</v>
      </c>
      <c r="P72" s="182" t="s">
        <v>525</v>
      </c>
      <c r="Q72" s="182" t="s">
        <v>525</v>
      </c>
      <c r="R72" s="393"/>
      <c r="S72" s="393"/>
      <c r="T72" s="393"/>
      <c r="U72" s="393"/>
      <c r="V72" s="394"/>
      <c r="W72" s="395"/>
    </row>
    <row r="73" spans="1:59" ht="15.75" thickBot="1" x14ac:dyDescent="0.3">
      <c r="A73" s="345"/>
      <c r="B73" s="401"/>
      <c r="C73" s="435"/>
      <c r="D73" s="405"/>
      <c r="E73" s="403"/>
      <c r="F73" s="403"/>
      <c r="G73" s="403"/>
      <c r="H73" s="403"/>
      <c r="I73" s="403"/>
      <c r="J73" s="403"/>
      <c r="K73" s="403"/>
      <c r="L73" s="403"/>
      <c r="M73" s="403"/>
      <c r="N73" s="403"/>
      <c r="O73" s="403"/>
      <c r="P73" s="403"/>
      <c r="Q73" s="404"/>
      <c r="R73" s="403"/>
      <c r="S73" s="403"/>
      <c r="T73" s="403"/>
      <c r="U73" s="403"/>
      <c r="V73" s="404"/>
      <c r="W73" s="408"/>
    </row>
    <row r="75" spans="1:59" ht="18" x14ac:dyDescent="0.25">
      <c r="BG75" s="436"/>
    </row>
    <row r="76" spans="1:59" ht="18" x14ac:dyDescent="0.25">
      <c r="BG76" s="436"/>
    </row>
    <row r="77" spans="1:59" ht="18" x14ac:dyDescent="0.25">
      <c r="BG77" s="436"/>
    </row>
    <row r="78" spans="1:59" ht="18" x14ac:dyDescent="0.25">
      <c r="BG78" s="436"/>
    </row>
  </sheetData>
  <mergeCells count="1">
    <mergeCell ref="N5:Q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8"/>
  <sheetViews>
    <sheetView zoomScale="115" zoomScaleNormal="115" workbookViewId="0">
      <pane xSplit="3" ySplit="6" topLeftCell="D58" activePane="bottomRight" state="frozen"/>
      <selection pane="topRight" activeCell="D1" sqref="D1"/>
      <selection pane="bottomLeft" activeCell="A7" sqref="A7"/>
      <selection pane="bottomRight"/>
    </sheetView>
  </sheetViews>
  <sheetFormatPr defaultColWidth="9.140625" defaultRowHeight="15" x14ac:dyDescent="0.25"/>
  <cols>
    <col min="1" max="1" width="13.42578125" style="327" customWidth="1"/>
    <col min="2" max="3" width="11.7109375" style="327" customWidth="1"/>
    <col min="4" max="6" width="12.7109375" style="327" customWidth="1"/>
    <col min="7" max="7" width="9.140625" style="327"/>
    <col min="8" max="11" width="10.5703125" style="327" customWidth="1"/>
    <col min="12" max="15" width="9.140625" style="327"/>
    <col min="16" max="16" width="15.140625" style="327" customWidth="1"/>
    <col min="17" max="17" width="12.28515625" style="327" customWidth="1"/>
    <col min="18" max="18" width="9.140625" style="327"/>
    <col min="19" max="19" width="12.140625" style="327" customWidth="1"/>
    <col min="20" max="20" width="13" style="327" customWidth="1"/>
    <col min="21" max="21" width="11" style="327" customWidth="1"/>
    <col min="22" max="22" width="21.85546875" style="327" customWidth="1"/>
    <col min="23" max="25" width="14" style="327" customWidth="1"/>
    <col min="26" max="26" width="17.85546875" style="327" customWidth="1"/>
    <col min="27" max="27" width="13.85546875" style="327" customWidth="1"/>
    <col min="28" max="28" width="62.85546875" style="327" customWidth="1"/>
    <col min="29" max="30" width="13.28515625" style="327" customWidth="1"/>
    <col min="31" max="31" width="12" style="327" customWidth="1"/>
    <col min="32" max="32" width="12.85546875" style="327" customWidth="1"/>
    <col min="33" max="33" width="12" style="327" customWidth="1"/>
    <col min="34" max="34" width="13.85546875" style="327" customWidth="1"/>
    <col min="35" max="41" width="9.140625" style="327"/>
    <col min="42" max="43" width="10" style="327" customWidth="1"/>
    <col min="44" max="44" width="9.140625" style="327"/>
    <col min="45" max="45" width="41.42578125" style="327" customWidth="1"/>
    <col min="46" max="48" width="9.140625" style="327"/>
    <col min="49" max="49" width="11" style="327" customWidth="1"/>
    <col min="50" max="50" width="9.140625" style="327"/>
    <col min="51" max="51" width="44.42578125" style="327" customWidth="1"/>
    <col min="52" max="57" width="9.140625" style="327"/>
    <col min="58" max="58" width="13.42578125" style="327" customWidth="1"/>
    <col min="59" max="60" width="9.140625" style="327"/>
    <col min="61" max="61" width="12.85546875" style="327" customWidth="1"/>
    <col min="62" max="62" width="9.140625" style="327"/>
    <col min="63" max="64" width="19.7109375" style="327" customWidth="1"/>
    <col min="65" max="65" width="15" style="327" customWidth="1"/>
    <col min="66" max="66" width="14.7109375" style="327" customWidth="1"/>
    <col min="67" max="67" width="11" style="327" customWidth="1"/>
    <col min="68" max="68" width="11.7109375" style="327" customWidth="1"/>
    <col min="69" max="69" width="14.42578125" style="327" customWidth="1"/>
    <col min="70" max="70" width="12.5703125" style="327" customWidth="1"/>
    <col min="71" max="71" width="12" style="327" customWidth="1"/>
    <col min="72" max="72" width="22.85546875" style="327" customWidth="1"/>
    <col min="73" max="73" width="22.42578125" style="327" customWidth="1"/>
    <col min="74" max="74" width="15.28515625" style="327" customWidth="1"/>
    <col min="75" max="16384" width="9.140625" style="327"/>
  </cols>
  <sheetData>
    <row r="1" spans="1:28" s="325" customFormat="1" ht="27" customHeight="1" x14ac:dyDescent="0.25">
      <c r="B1" s="326" t="s">
        <v>131</v>
      </c>
      <c r="C1" s="326"/>
    </row>
    <row r="2" spans="1:28" ht="13.5" customHeight="1" thickBot="1" x14ac:dyDescent="0.3"/>
    <row r="3" spans="1:28" ht="19.5" thickBot="1" x14ac:dyDescent="0.35">
      <c r="B3" s="411" t="s">
        <v>25</v>
      </c>
      <c r="C3" s="412"/>
      <c r="D3" s="437" t="s">
        <v>119</v>
      </c>
      <c r="E3" s="330"/>
      <c r="F3" s="330"/>
      <c r="G3" s="413"/>
      <c r="H3" s="413"/>
      <c r="I3" s="413"/>
      <c r="J3" s="413"/>
      <c r="K3" s="413"/>
      <c r="L3" s="413"/>
      <c r="M3" s="413"/>
      <c r="N3" s="413"/>
      <c r="O3" s="413"/>
      <c r="P3" s="413"/>
      <c r="Q3" s="413"/>
      <c r="R3" s="413"/>
      <c r="S3" s="413"/>
      <c r="T3" s="413"/>
      <c r="U3" s="413"/>
      <c r="V3" s="413"/>
      <c r="W3" s="413"/>
      <c r="X3" s="413"/>
      <c r="Y3" s="413"/>
      <c r="Z3" s="413"/>
      <c r="AA3" s="413"/>
      <c r="AB3" s="414"/>
    </row>
    <row r="4" spans="1:28" s="336" customFormat="1" ht="20.25" customHeight="1" thickBot="1" x14ac:dyDescent="0.3">
      <c r="B4" s="337" t="s">
        <v>13</v>
      </c>
      <c r="C4" s="415"/>
      <c r="D4" s="341" t="s">
        <v>225</v>
      </c>
      <c r="E4" s="339"/>
      <c r="F4" s="340"/>
      <c r="G4" s="438" t="s">
        <v>50</v>
      </c>
      <c r="H4" s="438"/>
      <c r="I4" s="438"/>
      <c r="J4" s="438"/>
      <c r="K4" s="438"/>
      <c r="L4" s="438"/>
      <c r="M4" s="438"/>
      <c r="N4" s="438"/>
      <c r="O4" s="438"/>
      <c r="P4" s="438"/>
      <c r="Q4" s="438"/>
      <c r="R4" s="438"/>
      <c r="S4" s="438"/>
      <c r="T4" s="438"/>
      <c r="U4" s="438"/>
      <c r="V4" s="438"/>
      <c r="W4" s="438"/>
      <c r="X4" s="438"/>
      <c r="Y4" s="438"/>
      <c r="Z4" s="438"/>
      <c r="AA4" s="438"/>
      <c r="AB4" s="439"/>
    </row>
    <row r="5" spans="1:28" s="345" customFormat="1" ht="58.5" customHeight="1" x14ac:dyDescent="0.25">
      <c r="A5" s="345" t="s">
        <v>8</v>
      </c>
      <c r="B5" s="359" t="s">
        <v>21</v>
      </c>
      <c r="C5" s="363" t="s">
        <v>1</v>
      </c>
      <c r="D5" s="360" t="s">
        <v>148</v>
      </c>
      <c r="E5" s="360" t="s">
        <v>218</v>
      </c>
      <c r="F5" s="363" t="s">
        <v>217</v>
      </c>
      <c r="G5" s="440" t="s">
        <v>44</v>
      </c>
      <c r="H5" s="440" t="s">
        <v>113</v>
      </c>
      <c r="I5" s="440" t="s">
        <v>111</v>
      </c>
      <c r="J5" s="441" t="s">
        <v>45</v>
      </c>
      <c r="K5" s="441" t="s">
        <v>46</v>
      </c>
      <c r="L5" s="441" t="s">
        <v>182</v>
      </c>
      <c r="M5" s="441" t="s">
        <v>181</v>
      </c>
      <c r="N5" s="441" t="s">
        <v>248</v>
      </c>
      <c r="O5" s="441" t="s">
        <v>247</v>
      </c>
      <c r="P5" s="441" t="s">
        <v>99</v>
      </c>
      <c r="Q5" s="441" t="s">
        <v>212</v>
      </c>
      <c r="R5" s="383" t="s">
        <v>100</v>
      </c>
      <c r="S5" s="441" t="s">
        <v>9</v>
      </c>
      <c r="T5" s="441" t="s">
        <v>10</v>
      </c>
      <c r="U5" s="441" t="s">
        <v>11</v>
      </c>
      <c r="V5" s="441" t="s">
        <v>47</v>
      </c>
      <c r="W5" s="441" t="s">
        <v>110</v>
      </c>
      <c r="X5" s="383" t="s">
        <v>43</v>
      </c>
      <c r="Y5" s="442" t="s">
        <v>112</v>
      </c>
      <c r="Z5" s="442" t="s">
        <v>98</v>
      </c>
      <c r="AA5" s="363" t="s">
        <v>97</v>
      </c>
      <c r="AB5" s="365" t="s">
        <v>228</v>
      </c>
    </row>
    <row r="6" spans="1:28" s="345" customFormat="1" ht="30" x14ac:dyDescent="0.25">
      <c r="A6" s="345" t="s">
        <v>20</v>
      </c>
      <c r="B6" s="366" t="s">
        <v>81</v>
      </c>
      <c r="C6" s="367" t="s">
        <v>220</v>
      </c>
      <c r="D6" s="368" t="s">
        <v>122</v>
      </c>
      <c r="E6" s="443" t="s">
        <v>127</v>
      </c>
      <c r="F6" s="444" t="s">
        <v>123</v>
      </c>
      <c r="G6" s="368" t="s">
        <v>74</v>
      </c>
      <c r="H6" s="368" t="s">
        <v>74</v>
      </c>
      <c r="I6" s="368" t="s">
        <v>74</v>
      </c>
      <c r="J6" s="370" t="s">
        <v>74</v>
      </c>
      <c r="K6" s="370"/>
      <c r="L6" s="370"/>
      <c r="M6" s="370"/>
      <c r="N6" s="370" t="s">
        <v>249</v>
      </c>
      <c r="O6" s="370" t="s">
        <v>74</v>
      </c>
      <c r="P6" s="370" t="s">
        <v>101</v>
      </c>
      <c r="Q6" s="370" t="s">
        <v>77</v>
      </c>
      <c r="R6" s="445" t="s">
        <v>101</v>
      </c>
      <c r="S6" s="370" t="s">
        <v>75</v>
      </c>
      <c r="T6" s="370" t="s">
        <v>75</v>
      </c>
      <c r="U6" s="370" t="s">
        <v>75</v>
      </c>
      <c r="V6" s="370" t="s">
        <v>75</v>
      </c>
      <c r="W6" s="370" t="s">
        <v>75</v>
      </c>
      <c r="X6" s="370" t="s">
        <v>75</v>
      </c>
      <c r="Y6" s="370" t="s">
        <v>101</v>
      </c>
      <c r="Z6" s="370" t="s">
        <v>75</v>
      </c>
      <c r="AA6" s="367" t="s">
        <v>75</v>
      </c>
      <c r="AB6" s="381"/>
    </row>
    <row r="7" spans="1:28" s="345" customFormat="1" x14ac:dyDescent="0.25">
      <c r="A7" s="208" t="s">
        <v>301</v>
      </c>
      <c r="B7" s="137" t="s">
        <v>290</v>
      </c>
      <c r="C7" s="167">
        <v>201</v>
      </c>
      <c r="D7" s="446" t="s">
        <v>803</v>
      </c>
      <c r="E7" s="424"/>
      <c r="F7" s="425"/>
      <c r="G7" s="451">
        <v>30.193829420492175</v>
      </c>
      <c r="H7" s="451">
        <v>0</v>
      </c>
      <c r="I7" s="451">
        <v>30.193829420492175</v>
      </c>
      <c r="J7" s="451">
        <v>1.9074770723348955</v>
      </c>
      <c r="K7" s="451">
        <f>G7/J7</f>
        <v>15.829196512193279</v>
      </c>
      <c r="L7" s="421">
        <v>5.1127290136991785</v>
      </c>
      <c r="M7" s="421">
        <v>4.1617547109146029</v>
      </c>
      <c r="N7" s="383"/>
      <c r="O7" s="383"/>
      <c r="P7" s="451">
        <v>9.9034376429167938</v>
      </c>
      <c r="Q7" s="451">
        <v>80.952669551594596</v>
      </c>
      <c r="R7" s="62"/>
      <c r="S7" s="452">
        <v>2279.8882221872477</v>
      </c>
      <c r="T7" s="452">
        <v>3987.6211711567912</v>
      </c>
      <c r="U7" s="452">
        <v>3162.7613699812573</v>
      </c>
      <c r="V7" s="452">
        <v>89.423252286906603</v>
      </c>
      <c r="W7" s="452">
        <v>993.15704316391475</v>
      </c>
      <c r="X7" s="452">
        <v>534.32464559208324</v>
      </c>
      <c r="Y7" s="421">
        <v>0.35199999999999998</v>
      </c>
      <c r="Z7" s="452">
        <v>2153.7409803975852</v>
      </c>
      <c r="AA7" s="452">
        <v>1650.9045095687536</v>
      </c>
      <c r="AB7" s="386"/>
    </row>
    <row r="8" spans="1:28" s="345" customFormat="1" x14ac:dyDescent="0.25">
      <c r="A8" s="208" t="s">
        <v>301</v>
      </c>
      <c r="B8" s="137" t="s">
        <v>290</v>
      </c>
      <c r="C8" s="167">
        <v>201</v>
      </c>
      <c r="D8" s="446" t="s">
        <v>803</v>
      </c>
      <c r="E8" s="424"/>
      <c r="F8" s="425"/>
      <c r="G8" s="451">
        <v>16.118034681992313</v>
      </c>
      <c r="H8" s="451">
        <v>0</v>
      </c>
      <c r="I8" s="451">
        <v>16.118034681992313</v>
      </c>
      <c r="J8" s="451">
        <v>1.1397783447866399</v>
      </c>
      <c r="K8" s="451">
        <f>G8/J8</f>
        <v>14.141376484047449</v>
      </c>
      <c r="L8" s="421">
        <v>4.9985850697215852</v>
      </c>
      <c r="M8" s="421">
        <v>3.8932515123534324</v>
      </c>
      <c r="N8" s="383"/>
      <c r="O8" s="383"/>
      <c r="P8" s="451">
        <v>9.1916147935703147</v>
      </c>
      <c r="Q8" s="451">
        <v>65.543941664869593</v>
      </c>
      <c r="R8" s="62"/>
      <c r="S8" s="452">
        <v>1786.4007417546309</v>
      </c>
      <c r="T8" s="452">
        <v>4523.0942754043399</v>
      </c>
      <c r="U8" s="452">
        <v>3484.0693588274771</v>
      </c>
      <c r="V8" s="452">
        <v>96.756246391402883</v>
      </c>
      <c r="W8" s="452">
        <v>676.36161049568341</v>
      </c>
      <c r="X8" s="452">
        <v>504.80054648309687</v>
      </c>
      <c r="Y8" s="421">
        <v>0.32959906818087276</v>
      </c>
      <c r="Z8" s="452">
        <v>2030.6485727544307</v>
      </c>
      <c r="AA8" s="452">
        <v>1692.6103186046353</v>
      </c>
      <c r="AB8" s="386"/>
    </row>
    <row r="9" spans="1:28" s="345" customFormat="1" x14ac:dyDescent="0.25">
      <c r="A9" s="208" t="s">
        <v>301</v>
      </c>
      <c r="B9" s="137" t="s">
        <v>290</v>
      </c>
      <c r="C9" s="167">
        <v>201</v>
      </c>
      <c r="D9" s="446" t="s">
        <v>803</v>
      </c>
      <c r="E9" s="424"/>
      <c r="F9" s="425"/>
      <c r="G9" s="451">
        <v>12.489729621830829</v>
      </c>
      <c r="H9" s="451">
        <v>0</v>
      </c>
      <c r="I9" s="451">
        <v>12.489729621830829</v>
      </c>
      <c r="J9" s="451">
        <v>0.80377819964817776</v>
      </c>
      <c r="K9" s="451">
        <f>G9/J9</f>
        <v>15.538776278453081</v>
      </c>
      <c r="L9" s="421">
        <v>5.0519460581570339</v>
      </c>
      <c r="M9" s="421">
        <v>4.0350612918333324</v>
      </c>
      <c r="N9" s="383"/>
      <c r="O9" s="383"/>
      <c r="P9" s="451">
        <v>10.927587377670321</v>
      </c>
      <c r="Q9" s="451">
        <v>77.230792919930565</v>
      </c>
      <c r="R9" s="62"/>
      <c r="S9" s="452">
        <v>2343.7149138648019</v>
      </c>
      <c r="T9" s="452">
        <v>5373.6014714588673</v>
      </c>
      <c r="U9" s="452">
        <v>4170.8515823370744</v>
      </c>
      <c r="V9" s="452">
        <v>107.74246830901305</v>
      </c>
      <c r="W9" s="452">
        <v>620.6342895967133</v>
      </c>
      <c r="X9" s="452">
        <v>530.79238200631539</v>
      </c>
      <c r="Y9" s="421">
        <v>0.26510915675116398</v>
      </c>
      <c r="Z9" s="452">
        <v>1940.7307507802791</v>
      </c>
      <c r="AA9" s="452">
        <v>1674.0262865872871</v>
      </c>
      <c r="AB9" s="386"/>
    </row>
    <row r="10" spans="1:28" s="345" customFormat="1" x14ac:dyDescent="0.25">
      <c r="A10" s="208" t="s">
        <v>301</v>
      </c>
      <c r="B10" s="137" t="s">
        <v>290</v>
      </c>
      <c r="C10" s="167">
        <v>201</v>
      </c>
      <c r="D10" s="446" t="s">
        <v>803</v>
      </c>
      <c r="E10" s="424"/>
      <c r="F10" s="425"/>
      <c r="G10" s="451">
        <v>6.6500279132946716</v>
      </c>
      <c r="H10" s="451">
        <v>0</v>
      </c>
      <c r="I10" s="451">
        <v>6.6500279132946716</v>
      </c>
      <c r="J10" s="451">
        <v>0.46755324919694885</v>
      </c>
      <c r="K10" s="451">
        <f>G10/J10</f>
        <v>14.223038605156736</v>
      </c>
      <c r="L10" s="421">
        <v>5.1670732247573277</v>
      </c>
      <c r="M10" s="421">
        <v>4.2476477120717053</v>
      </c>
      <c r="N10" s="383"/>
      <c r="O10" s="383"/>
      <c r="P10" s="451">
        <v>14.288938739841303</v>
      </c>
      <c r="Q10" s="451">
        <v>91.099295647927534</v>
      </c>
      <c r="R10" s="62"/>
      <c r="S10" s="452">
        <v>3633.45337389408</v>
      </c>
      <c r="T10" s="452">
        <v>6330.7567309278893</v>
      </c>
      <c r="U10" s="452">
        <v>4340.009300892294</v>
      </c>
      <c r="V10" s="452">
        <v>121.537007429201</v>
      </c>
      <c r="W10" s="452">
        <v>577.26411876121472</v>
      </c>
      <c r="X10" s="452">
        <v>635.89889147133033</v>
      </c>
      <c r="Y10" s="421">
        <v>0.29913454777884307</v>
      </c>
      <c r="Z10" s="452">
        <v>1946.0273394564124</v>
      </c>
      <c r="AA10" s="452">
        <v>1543.2719593585471</v>
      </c>
      <c r="AB10" s="386"/>
    </row>
    <row r="11" spans="1:28" s="345" customFormat="1" x14ac:dyDescent="0.25">
      <c r="A11" s="208" t="s">
        <v>635</v>
      </c>
      <c r="B11" s="137" t="s">
        <v>290</v>
      </c>
      <c r="C11" s="167">
        <v>8</v>
      </c>
      <c r="D11" s="446">
        <v>39716</v>
      </c>
      <c r="E11" s="424"/>
      <c r="F11" s="425"/>
      <c r="G11" s="451">
        <v>76.338429991530333</v>
      </c>
      <c r="H11" s="451">
        <v>19.338429991530333</v>
      </c>
      <c r="I11" s="451">
        <v>57</v>
      </c>
      <c r="J11" s="451">
        <v>5.5</v>
      </c>
      <c r="K11" s="451">
        <v>10.363636363636363</v>
      </c>
      <c r="L11" s="421">
        <v>7.6</v>
      </c>
      <c r="M11" s="421">
        <v>7.3</v>
      </c>
      <c r="N11" s="383"/>
      <c r="O11" s="383"/>
      <c r="P11" s="451">
        <v>29.34937117788272</v>
      </c>
      <c r="Q11" s="451">
        <v>100</v>
      </c>
      <c r="R11" s="62"/>
      <c r="S11" s="452">
        <v>48737</v>
      </c>
      <c r="T11" s="452">
        <v>18587</v>
      </c>
      <c r="U11" s="452">
        <v>3023</v>
      </c>
      <c r="V11" s="452">
        <v>185.2</v>
      </c>
      <c r="W11" s="452">
        <v>604</v>
      </c>
      <c r="X11" s="452">
        <v>1035</v>
      </c>
      <c r="Y11" s="421">
        <v>0</v>
      </c>
      <c r="Z11" s="452">
        <v>1975.9</v>
      </c>
      <c r="AA11" s="452">
        <v>1500</v>
      </c>
      <c r="AB11" s="386"/>
    </row>
    <row r="12" spans="1:28" s="345" customFormat="1" x14ac:dyDescent="0.25">
      <c r="A12" s="208" t="s">
        <v>635</v>
      </c>
      <c r="B12" s="137" t="s">
        <v>290</v>
      </c>
      <c r="C12" s="167">
        <v>8</v>
      </c>
      <c r="D12" s="446">
        <v>39716</v>
      </c>
      <c r="E12" s="424"/>
      <c r="F12" s="425"/>
      <c r="G12" s="451">
        <v>57.938066965369586</v>
      </c>
      <c r="H12" s="451">
        <v>18.438066965369586</v>
      </c>
      <c r="I12" s="451">
        <v>39.5</v>
      </c>
      <c r="J12" s="451">
        <v>4</v>
      </c>
      <c r="K12" s="451">
        <v>9.875</v>
      </c>
      <c r="L12" s="421">
        <v>7.8</v>
      </c>
      <c r="M12" s="421">
        <v>7.4</v>
      </c>
      <c r="N12" s="383"/>
      <c r="O12" s="383"/>
      <c r="P12" s="451">
        <v>33.82483879919829</v>
      </c>
      <c r="Q12" s="451">
        <v>100</v>
      </c>
      <c r="R12" s="62"/>
      <c r="S12" s="452">
        <v>50150</v>
      </c>
      <c r="T12" s="452">
        <v>19092</v>
      </c>
      <c r="U12" s="452">
        <v>2931</v>
      </c>
      <c r="V12" s="452">
        <v>184.8</v>
      </c>
      <c r="W12" s="452">
        <v>642</v>
      </c>
      <c r="X12" s="452">
        <v>933</v>
      </c>
      <c r="Y12" s="421">
        <v>0</v>
      </c>
      <c r="Z12" s="452">
        <v>678.7</v>
      </c>
      <c r="AA12" s="452">
        <v>820.5</v>
      </c>
      <c r="AB12" s="386"/>
    </row>
    <row r="13" spans="1:28" s="345" customFormat="1" x14ac:dyDescent="0.25">
      <c r="A13" s="208" t="s">
        <v>635</v>
      </c>
      <c r="B13" s="137" t="s">
        <v>290</v>
      </c>
      <c r="C13" s="167">
        <v>8</v>
      </c>
      <c r="D13" s="446">
        <v>39716</v>
      </c>
      <c r="E13" s="424"/>
      <c r="F13" s="425"/>
      <c r="G13" s="451">
        <v>43.380637847971578</v>
      </c>
      <c r="H13" s="451">
        <v>17.580637847971577</v>
      </c>
      <c r="I13" s="451">
        <v>25.8</v>
      </c>
      <c r="J13" s="451">
        <v>2.4</v>
      </c>
      <c r="K13" s="451">
        <v>10.75</v>
      </c>
      <c r="L13" s="421">
        <v>8</v>
      </c>
      <c r="M13" s="421">
        <v>7.6</v>
      </c>
      <c r="N13" s="383"/>
      <c r="O13" s="383"/>
      <c r="P13" s="451">
        <v>24.451081628595997</v>
      </c>
      <c r="Q13" s="451">
        <v>100</v>
      </c>
      <c r="R13" s="62"/>
      <c r="S13" s="452">
        <v>69622</v>
      </c>
      <c r="T13" s="452">
        <v>22449</v>
      </c>
      <c r="U13" s="452">
        <v>3538</v>
      </c>
      <c r="V13" s="452">
        <v>246.2</v>
      </c>
      <c r="W13" s="452">
        <v>723</v>
      </c>
      <c r="X13" s="452">
        <v>984</v>
      </c>
      <c r="Y13" s="421">
        <v>0</v>
      </c>
      <c r="Z13" s="452">
        <v>5755</v>
      </c>
      <c r="AA13" s="452">
        <v>2433.3000000000002</v>
      </c>
      <c r="AB13" s="386"/>
    </row>
    <row r="14" spans="1:28" s="345" customFormat="1" x14ac:dyDescent="0.25">
      <c r="A14" s="208" t="s">
        <v>635</v>
      </c>
      <c r="B14" s="137" t="s">
        <v>290</v>
      </c>
      <c r="C14" s="167">
        <v>8</v>
      </c>
      <c r="D14" s="446">
        <v>39716</v>
      </c>
      <c r="E14" s="424"/>
      <c r="F14" s="425"/>
      <c r="G14" s="451">
        <v>57.451062240481576</v>
      </c>
      <c r="H14" s="451">
        <v>45.851062240481575</v>
      </c>
      <c r="I14" s="451">
        <v>11.6</v>
      </c>
      <c r="J14" s="451">
        <v>0.5</v>
      </c>
      <c r="K14" s="451">
        <v>23.2</v>
      </c>
      <c r="L14" s="421">
        <v>8.5</v>
      </c>
      <c r="M14" s="421">
        <v>7.9</v>
      </c>
      <c r="N14" s="383"/>
      <c r="O14" s="383"/>
      <c r="P14" s="451">
        <v>15.016827576135841</v>
      </c>
      <c r="Q14" s="451">
        <v>100</v>
      </c>
      <c r="R14" s="62"/>
      <c r="S14" s="452">
        <v>128730</v>
      </c>
      <c r="T14" s="452">
        <v>26594</v>
      </c>
      <c r="U14" s="452">
        <v>2100</v>
      </c>
      <c r="V14" s="452">
        <v>445.6</v>
      </c>
      <c r="W14" s="452">
        <v>599</v>
      </c>
      <c r="X14" s="452">
        <v>586</v>
      </c>
      <c r="Y14" s="421">
        <v>0</v>
      </c>
      <c r="Z14" s="452">
        <v>5508.9</v>
      </c>
      <c r="AA14" s="452">
        <v>2138.1999999999998</v>
      </c>
      <c r="AB14" s="386"/>
    </row>
    <row r="15" spans="1:28" s="345" customFormat="1" x14ac:dyDescent="0.25">
      <c r="A15" s="208" t="s">
        <v>316</v>
      </c>
      <c r="B15" s="137" t="s">
        <v>290</v>
      </c>
      <c r="C15" s="167">
        <v>206</v>
      </c>
      <c r="D15" s="446" t="s">
        <v>804</v>
      </c>
      <c r="E15" s="424"/>
      <c r="F15" s="425"/>
      <c r="G15" s="451">
        <v>27.177786439650411</v>
      </c>
      <c r="H15" s="451">
        <v>0</v>
      </c>
      <c r="I15" s="451">
        <v>27.177786439650411</v>
      </c>
      <c r="J15" s="451">
        <v>1.6166828848540717</v>
      </c>
      <c r="K15" s="451">
        <f t="shared" ref="K15:K46" si="0">G15/J15</f>
        <v>16.810833277364463</v>
      </c>
      <c r="L15" s="421">
        <v>5.4800469372895186</v>
      </c>
      <c r="M15" s="421">
        <v>4.5269872656408969</v>
      </c>
      <c r="N15" s="383"/>
      <c r="O15" s="383"/>
      <c r="P15" s="451">
        <v>11.642572358085127</v>
      </c>
      <c r="Q15" s="451">
        <v>93.058656067573779</v>
      </c>
      <c r="R15" s="62"/>
      <c r="S15" s="452">
        <v>5098.7709198661787</v>
      </c>
      <c r="T15" s="452">
        <v>2642.2910133506512</v>
      </c>
      <c r="U15" s="452">
        <v>847.69846412631318</v>
      </c>
      <c r="V15" s="452">
        <v>748.75951281953326</v>
      </c>
      <c r="W15" s="452">
        <v>1273.6190164904515</v>
      </c>
      <c r="X15" s="452">
        <v>394.57381175757797</v>
      </c>
      <c r="Y15" s="421">
        <v>0.2588924286132363</v>
      </c>
      <c r="Z15" s="452">
        <v>4034.5592716609463</v>
      </c>
      <c r="AA15" s="452">
        <v>2880.591671357407</v>
      </c>
      <c r="AB15" s="386"/>
    </row>
    <row r="16" spans="1:28" s="345" customFormat="1" x14ac:dyDescent="0.25">
      <c r="A16" s="208" t="s">
        <v>316</v>
      </c>
      <c r="B16" s="137" t="s">
        <v>290</v>
      </c>
      <c r="C16" s="167">
        <v>206</v>
      </c>
      <c r="D16" s="446" t="s">
        <v>804</v>
      </c>
      <c r="E16" s="424"/>
      <c r="F16" s="425"/>
      <c r="G16" s="451">
        <v>21.015428919853669</v>
      </c>
      <c r="H16" s="451">
        <v>0</v>
      </c>
      <c r="I16" s="451">
        <v>21.015428919853669</v>
      </c>
      <c r="J16" s="451">
        <v>1.2559183647929921</v>
      </c>
      <c r="K16" s="451">
        <f t="shared" si="0"/>
        <v>16.733116983537027</v>
      </c>
      <c r="L16" s="421">
        <v>5.513150080826569</v>
      </c>
      <c r="M16" s="421">
        <v>4.5760362238343495</v>
      </c>
      <c r="N16" s="383"/>
      <c r="O16" s="383"/>
      <c r="P16" s="451">
        <v>10.858546686785166</v>
      </c>
      <c r="Q16" s="451">
        <v>93.902387825064906</v>
      </c>
      <c r="R16" s="62"/>
      <c r="S16" s="452">
        <v>5399.2062825710518</v>
      </c>
      <c r="T16" s="452">
        <v>2770.3072809587466</v>
      </c>
      <c r="U16" s="452">
        <v>847.42733784635641</v>
      </c>
      <c r="V16" s="452">
        <v>892.66080793570984</v>
      </c>
      <c r="W16" s="452">
        <v>1277.5142916175221</v>
      </c>
      <c r="X16" s="452">
        <v>376.60970304168001</v>
      </c>
      <c r="Y16" s="421">
        <v>0.20178593067714101</v>
      </c>
      <c r="Z16" s="452">
        <v>4209.9858059226954</v>
      </c>
      <c r="AA16" s="452">
        <v>3045.5679638561596</v>
      </c>
      <c r="AB16" s="386"/>
    </row>
    <row r="17" spans="1:28" s="345" customFormat="1" x14ac:dyDescent="0.25">
      <c r="A17" s="208" t="s">
        <v>316</v>
      </c>
      <c r="B17" s="137" t="s">
        <v>290</v>
      </c>
      <c r="C17" s="167">
        <v>206</v>
      </c>
      <c r="D17" s="446" t="s">
        <v>804</v>
      </c>
      <c r="E17" s="424"/>
      <c r="F17" s="425"/>
      <c r="G17" s="451">
        <v>12.721989715121946</v>
      </c>
      <c r="H17" s="451">
        <v>0</v>
      </c>
      <c r="I17" s="451">
        <v>12.721989715121946</v>
      </c>
      <c r="J17" s="451">
        <v>0.79579459873817804</v>
      </c>
      <c r="K17" s="451">
        <f t="shared" si="0"/>
        <v>15.986524330894044</v>
      </c>
      <c r="L17" s="421">
        <v>5.8521729039342913</v>
      </c>
      <c r="M17" s="421">
        <v>4.8623435989292387</v>
      </c>
      <c r="N17" s="383"/>
      <c r="O17" s="383"/>
      <c r="P17" s="451">
        <v>12.723313123536595</v>
      </c>
      <c r="Q17" s="451">
        <v>96.142243825287437</v>
      </c>
      <c r="R17" s="62"/>
      <c r="S17" s="452">
        <v>5715.9823969707732</v>
      </c>
      <c r="T17" s="452">
        <v>2864.9391917311154</v>
      </c>
      <c r="U17" s="452">
        <v>927.54868954006236</v>
      </c>
      <c r="V17" s="452">
        <v>1089.2331457721409</v>
      </c>
      <c r="W17" s="452">
        <v>1105.4457599453476</v>
      </c>
      <c r="X17" s="452">
        <v>390.79329273259384</v>
      </c>
      <c r="Y17" s="421">
        <v>0.22724384298562664</v>
      </c>
      <c r="Z17" s="452">
        <v>3945.8738613105643</v>
      </c>
      <c r="AA17" s="452">
        <v>2701.559317914759</v>
      </c>
      <c r="AB17" s="386"/>
    </row>
    <row r="18" spans="1:28" s="345" customFormat="1" x14ac:dyDescent="0.25">
      <c r="A18" s="208" t="s">
        <v>316</v>
      </c>
      <c r="B18" s="137" t="s">
        <v>290</v>
      </c>
      <c r="C18" s="167">
        <v>206</v>
      </c>
      <c r="D18" s="446" t="s">
        <v>804</v>
      </c>
      <c r="E18" s="424"/>
      <c r="F18" s="425"/>
      <c r="G18" s="451">
        <v>9.1390534324491046</v>
      </c>
      <c r="H18" s="451">
        <v>0</v>
      </c>
      <c r="I18" s="451">
        <v>9.1390534324491046</v>
      </c>
      <c r="J18" s="451">
        <v>0.56129558144349889</v>
      </c>
      <c r="K18" s="451">
        <f t="shared" si="0"/>
        <v>16.282069081937106</v>
      </c>
      <c r="L18" s="421">
        <v>6.1551157071812908</v>
      </c>
      <c r="M18" s="421">
        <v>5.1861972016101978</v>
      </c>
      <c r="N18" s="383"/>
      <c r="O18" s="383"/>
      <c r="P18" s="451">
        <v>19.976923821941615</v>
      </c>
      <c r="Q18" s="451">
        <v>98.402595171141542</v>
      </c>
      <c r="R18" s="62"/>
      <c r="S18" s="452">
        <v>7274.880286227698</v>
      </c>
      <c r="T18" s="452">
        <v>3237.8839488476469</v>
      </c>
      <c r="U18" s="452">
        <v>1016.1282404436848</v>
      </c>
      <c r="V18" s="452">
        <v>1311.8712250680953</v>
      </c>
      <c r="W18" s="452">
        <v>973.33823358263965</v>
      </c>
      <c r="X18" s="452">
        <v>442.58077949382357</v>
      </c>
      <c r="Y18" s="421">
        <v>0.12</v>
      </c>
      <c r="Z18" s="452">
        <v>3406.8008586730693</v>
      </c>
      <c r="AA18" s="452">
        <v>2663.6833861563373</v>
      </c>
      <c r="AB18" s="386"/>
    </row>
    <row r="19" spans="1:28" s="345" customFormat="1" x14ac:dyDescent="0.25">
      <c r="A19" s="208" t="s">
        <v>320</v>
      </c>
      <c r="B19" s="137" t="s">
        <v>290</v>
      </c>
      <c r="C19" s="167">
        <v>211</v>
      </c>
      <c r="D19" s="210">
        <v>39978</v>
      </c>
      <c r="E19" s="424"/>
      <c r="F19" s="425"/>
      <c r="G19" s="451">
        <v>38.562841054650974</v>
      </c>
      <c r="H19" s="451">
        <v>0</v>
      </c>
      <c r="I19" s="451">
        <v>38.562841054650974</v>
      </c>
      <c r="J19" s="451">
        <v>2.6423333057924561</v>
      </c>
      <c r="K19" s="451">
        <f t="shared" si="0"/>
        <v>14.594237967675951</v>
      </c>
      <c r="L19" s="421">
        <v>5.1498326851373921</v>
      </c>
      <c r="M19" s="421">
        <v>4.3632057618580715</v>
      </c>
      <c r="N19" s="383"/>
      <c r="O19" s="383"/>
      <c r="P19" s="451">
        <v>8.6486949412848588</v>
      </c>
      <c r="Q19" s="451">
        <v>79.932938322313021</v>
      </c>
      <c r="R19" s="62"/>
      <c r="S19" s="452">
        <v>1526.4</v>
      </c>
      <c r="T19" s="452">
        <v>1618.0358357116108</v>
      </c>
      <c r="U19" s="452">
        <v>1064.8643162857181</v>
      </c>
      <c r="V19" s="452">
        <v>156.66939098361789</v>
      </c>
      <c r="W19" s="452">
        <v>1758.5011966169616</v>
      </c>
      <c r="X19" s="452">
        <v>446.2</v>
      </c>
      <c r="Y19" s="421">
        <v>0.41600000000000004</v>
      </c>
      <c r="Z19" s="452">
        <v>3684.2007491109784</v>
      </c>
      <c r="AA19" s="452">
        <v>1744.5307010133797</v>
      </c>
      <c r="AB19" s="386"/>
    </row>
    <row r="20" spans="1:28" s="345" customFormat="1" x14ac:dyDescent="0.25">
      <c r="A20" s="208" t="s">
        <v>320</v>
      </c>
      <c r="B20" s="137" t="s">
        <v>290</v>
      </c>
      <c r="C20" s="167">
        <v>211</v>
      </c>
      <c r="D20" s="210">
        <v>39978</v>
      </c>
      <c r="E20" s="424"/>
      <c r="F20" s="425"/>
      <c r="G20" s="451">
        <v>25.333529703071285</v>
      </c>
      <c r="H20" s="451">
        <v>0</v>
      </c>
      <c r="I20" s="451">
        <v>25.333529703071285</v>
      </c>
      <c r="J20" s="451">
        <v>1.6798260142616077</v>
      </c>
      <c r="K20" s="451">
        <f t="shared" si="0"/>
        <v>15.081043803341153</v>
      </c>
      <c r="L20" s="421">
        <v>5.0191529777130963</v>
      </c>
      <c r="M20" s="421">
        <v>4.1868516171317935</v>
      </c>
      <c r="N20" s="383"/>
      <c r="O20" s="383"/>
      <c r="P20" s="451">
        <v>6.3866012728546222</v>
      </c>
      <c r="Q20" s="451">
        <v>65.121674079045448</v>
      </c>
      <c r="R20" s="62"/>
      <c r="S20" s="452">
        <v>1080.8</v>
      </c>
      <c r="T20" s="452">
        <v>1685.3361163823349</v>
      </c>
      <c r="U20" s="452">
        <v>993.28320185134999</v>
      </c>
      <c r="V20" s="452">
        <v>160.6061580184151</v>
      </c>
      <c r="W20" s="452">
        <v>1640.2759101773718</v>
      </c>
      <c r="X20" s="452">
        <v>388.4</v>
      </c>
      <c r="Y20" s="421">
        <v>0.25600000000000001</v>
      </c>
      <c r="Z20" s="452">
        <v>4145.5259927315083</v>
      </c>
      <c r="AA20" s="452">
        <v>1963.4460896693738</v>
      </c>
      <c r="AB20" s="386"/>
    </row>
    <row r="21" spans="1:28" s="345" customFormat="1" x14ac:dyDescent="0.25">
      <c r="A21" s="208" t="s">
        <v>320</v>
      </c>
      <c r="B21" s="137" t="s">
        <v>290</v>
      </c>
      <c r="C21" s="167">
        <v>211</v>
      </c>
      <c r="D21" s="210">
        <v>39978</v>
      </c>
      <c r="E21" s="424"/>
      <c r="F21" s="425"/>
      <c r="G21" s="451">
        <v>14.987014112029716</v>
      </c>
      <c r="H21" s="451">
        <v>0</v>
      </c>
      <c r="I21" s="451">
        <v>14.987014112029716</v>
      </c>
      <c r="J21" s="451">
        <v>0.99424145452386059</v>
      </c>
      <c r="K21" s="451">
        <f t="shared" si="0"/>
        <v>15.073817374881994</v>
      </c>
      <c r="L21" s="421">
        <v>5.2327152884249424</v>
      </c>
      <c r="M21" s="421">
        <v>4.3399196891293341</v>
      </c>
      <c r="N21" s="383"/>
      <c r="O21" s="383"/>
      <c r="P21" s="451">
        <v>7.893228894234694</v>
      </c>
      <c r="Q21" s="451">
        <v>79.745744975304575</v>
      </c>
      <c r="R21" s="62"/>
      <c r="S21" s="452">
        <v>1224.4000000000001</v>
      </c>
      <c r="T21" s="452">
        <v>1595.3939257829688</v>
      </c>
      <c r="U21" s="452">
        <v>1063.6025696824604</v>
      </c>
      <c r="V21" s="452">
        <v>180.10105866989599</v>
      </c>
      <c r="W21" s="452">
        <v>1531.3819079249022</v>
      </c>
      <c r="X21" s="452">
        <v>319</v>
      </c>
      <c r="Y21" s="421">
        <v>0.29599999999999999</v>
      </c>
      <c r="Z21" s="452">
        <v>3397.3596889946516</v>
      </c>
      <c r="AA21" s="452">
        <v>1649.5376090145833</v>
      </c>
      <c r="AB21" s="386"/>
    </row>
    <row r="22" spans="1:28" s="345" customFormat="1" x14ac:dyDescent="0.25">
      <c r="A22" s="208" t="s">
        <v>320</v>
      </c>
      <c r="B22" s="137" t="s">
        <v>290</v>
      </c>
      <c r="C22" s="167">
        <v>211</v>
      </c>
      <c r="D22" s="210">
        <v>39978</v>
      </c>
      <c r="E22" s="424"/>
      <c r="F22" s="425"/>
      <c r="G22" s="451">
        <v>8.3831114421210202</v>
      </c>
      <c r="H22" s="451">
        <v>0</v>
      </c>
      <c r="I22" s="451">
        <v>8.3831114421210202</v>
      </c>
      <c r="J22" s="451">
        <v>0.57236689880868208</v>
      </c>
      <c r="K22" s="451">
        <f t="shared" si="0"/>
        <v>14.646394575873504</v>
      </c>
      <c r="L22" s="421">
        <v>5.5006284717721723</v>
      </c>
      <c r="M22" s="421">
        <v>4.698519512650539</v>
      </c>
      <c r="N22" s="383"/>
      <c r="O22" s="383"/>
      <c r="P22" s="451">
        <v>14.688846037024689</v>
      </c>
      <c r="Q22" s="451">
        <v>95.901785979677726</v>
      </c>
      <c r="R22" s="62"/>
      <c r="S22" s="452">
        <v>1711.6</v>
      </c>
      <c r="T22" s="452">
        <v>1626.3086183437522</v>
      </c>
      <c r="U22" s="452">
        <v>1371.1889276656752</v>
      </c>
      <c r="V22" s="452">
        <v>340.00432614229749</v>
      </c>
      <c r="W22" s="452">
        <v>1217.5487925963132</v>
      </c>
      <c r="X22" s="452">
        <v>237.2</v>
      </c>
      <c r="Y22" s="421">
        <v>0.21600000000000003</v>
      </c>
      <c r="Z22" s="452">
        <v>3684.3252863454509</v>
      </c>
      <c r="AA22" s="452">
        <v>1671.6337250098211</v>
      </c>
      <c r="AB22" s="386"/>
    </row>
    <row r="23" spans="1:28" s="345" customFormat="1" x14ac:dyDescent="0.25">
      <c r="A23" s="208" t="s">
        <v>324</v>
      </c>
      <c r="B23" s="137" t="s">
        <v>290</v>
      </c>
      <c r="C23" s="167">
        <v>208</v>
      </c>
      <c r="D23" s="446" t="s">
        <v>805</v>
      </c>
      <c r="E23" s="424"/>
      <c r="F23" s="425"/>
      <c r="G23" s="451">
        <v>25.978911517133383</v>
      </c>
      <c r="H23" s="451">
        <v>0</v>
      </c>
      <c r="I23" s="451">
        <v>25.978911517133383</v>
      </c>
      <c r="J23" s="451">
        <v>2.1447553372788599</v>
      </c>
      <c r="K23" s="451">
        <f t="shared" si="0"/>
        <v>12.112762265039473</v>
      </c>
      <c r="L23" s="421">
        <v>4.8441714326011693</v>
      </c>
      <c r="M23" s="421">
        <v>3.7924357961094768</v>
      </c>
      <c r="N23" s="383"/>
      <c r="O23" s="383"/>
      <c r="P23" s="451">
        <v>6.6463600536848677</v>
      </c>
      <c r="Q23" s="451">
        <v>53.868370088939038</v>
      </c>
      <c r="R23" s="62"/>
      <c r="S23" s="452">
        <v>1342.2899943533193</v>
      </c>
      <c r="T23" s="452">
        <v>6276.6550636463598</v>
      </c>
      <c r="U23" s="452">
        <v>3329.4777821612684</v>
      </c>
      <c r="V23" s="452">
        <v>84.13357887688953</v>
      </c>
      <c r="W23" s="452">
        <v>1921.3112014596675</v>
      </c>
      <c r="X23" s="452">
        <v>547.95127435911752</v>
      </c>
      <c r="Y23" s="421">
        <v>0.32134196002232468</v>
      </c>
      <c r="Z23" s="452">
        <v>4921.9532931296171</v>
      </c>
      <c r="AA23" s="452">
        <v>2991.3788223707952</v>
      </c>
      <c r="AB23" s="386"/>
    </row>
    <row r="24" spans="1:28" s="345" customFormat="1" x14ac:dyDescent="0.25">
      <c r="A24" s="208" t="s">
        <v>324</v>
      </c>
      <c r="B24" s="137" t="s">
        <v>290</v>
      </c>
      <c r="C24" s="167">
        <v>208</v>
      </c>
      <c r="D24" s="446" t="s">
        <v>805</v>
      </c>
      <c r="E24" s="424"/>
      <c r="F24" s="425"/>
      <c r="G24" s="451">
        <v>21.661724994343842</v>
      </c>
      <c r="H24" s="451">
        <v>0</v>
      </c>
      <c r="I24" s="451">
        <v>21.661724994343842</v>
      </c>
      <c r="J24" s="451">
        <v>1.6162963377625954</v>
      </c>
      <c r="K24" s="451">
        <f t="shared" si="0"/>
        <v>13.402075156793158</v>
      </c>
      <c r="L24" s="421">
        <v>4.9055416618310606</v>
      </c>
      <c r="M24" s="421">
        <v>3.8126027071443231</v>
      </c>
      <c r="N24" s="383"/>
      <c r="O24" s="383"/>
      <c r="P24" s="451">
        <v>7.1967558097243485</v>
      </c>
      <c r="Q24" s="451">
        <v>56.034046309095153</v>
      </c>
      <c r="R24" s="62"/>
      <c r="S24" s="452">
        <v>1238.3483805139622</v>
      </c>
      <c r="T24" s="452">
        <v>6444.511033759446</v>
      </c>
      <c r="U24" s="452">
        <v>3373.3484630154212</v>
      </c>
      <c r="V24" s="452">
        <v>86.499724788045526</v>
      </c>
      <c r="W24" s="452">
        <v>1953.6199543132716</v>
      </c>
      <c r="X24" s="452">
        <v>538.60712697629481</v>
      </c>
      <c r="Y24" s="421">
        <v>0.31356117707795561</v>
      </c>
      <c r="Z24" s="452">
        <v>4804.8216632319527</v>
      </c>
      <c r="AA24" s="452">
        <v>2843.917791055098</v>
      </c>
      <c r="AB24" s="386"/>
    </row>
    <row r="25" spans="1:28" s="345" customFormat="1" x14ac:dyDescent="0.25">
      <c r="A25" s="208" t="s">
        <v>324</v>
      </c>
      <c r="B25" s="137" t="s">
        <v>290</v>
      </c>
      <c r="C25" s="167">
        <v>208</v>
      </c>
      <c r="D25" s="446" t="s">
        <v>805</v>
      </c>
      <c r="E25" s="424"/>
      <c r="F25" s="425"/>
      <c r="G25" s="451">
        <v>13.87810975287681</v>
      </c>
      <c r="H25" s="451">
        <v>0</v>
      </c>
      <c r="I25" s="451">
        <v>13.87810975287681</v>
      </c>
      <c r="J25" s="451">
        <v>1.1485355012913308</v>
      </c>
      <c r="K25" s="451">
        <f t="shared" si="0"/>
        <v>12.08330934243936</v>
      </c>
      <c r="L25" s="421">
        <v>5.0224099282071846</v>
      </c>
      <c r="M25" s="421">
        <v>3.9199382458791359</v>
      </c>
      <c r="N25" s="383"/>
      <c r="O25" s="383"/>
      <c r="P25" s="451">
        <v>7.5727734527109449</v>
      </c>
      <c r="Q25" s="451">
        <v>62.050656913849004</v>
      </c>
      <c r="R25" s="62"/>
      <c r="S25" s="452">
        <v>1294.6570465278651</v>
      </c>
      <c r="T25" s="452">
        <v>6793.5264172941406</v>
      </c>
      <c r="U25" s="452">
        <v>3567.7257187850419</v>
      </c>
      <c r="V25" s="452">
        <v>92.313012976089766</v>
      </c>
      <c r="W25" s="452">
        <v>1652.1067540222582</v>
      </c>
      <c r="X25" s="452">
        <v>530.10561843122105</v>
      </c>
      <c r="Y25" s="421">
        <v>0.32944579504717952</v>
      </c>
      <c r="Z25" s="452">
        <v>4403.4311486228016</v>
      </c>
      <c r="AA25" s="452">
        <v>2448.61424882964</v>
      </c>
      <c r="AB25" s="386"/>
    </row>
    <row r="26" spans="1:28" s="345" customFormat="1" x14ac:dyDescent="0.25">
      <c r="A26" s="208" t="s">
        <v>324</v>
      </c>
      <c r="B26" s="137" t="s">
        <v>290</v>
      </c>
      <c r="C26" s="167">
        <v>208</v>
      </c>
      <c r="D26" s="446" t="s">
        <v>805</v>
      </c>
      <c r="E26" s="424"/>
      <c r="F26" s="425"/>
      <c r="G26" s="451">
        <v>8.0309687432125312</v>
      </c>
      <c r="H26" s="451">
        <v>0</v>
      </c>
      <c r="I26" s="451">
        <v>8.0309687432125312</v>
      </c>
      <c r="J26" s="451">
        <v>0.75694077529587334</v>
      </c>
      <c r="K26" s="451">
        <f t="shared" si="0"/>
        <v>10.609771603430113</v>
      </c>
      <c r="L26" s="421">
        <v>5.1808094460821721</v>
      </c>
      <c r="M26" s="421">
        <v>3.9902880771208129</v>
      </c>
      <c r="N26" s="383"/>
      <c r="O26" s="383"/>
      <c r="P26" s="451">
        <v>8.212979339089177</v>
      </c>
      <c r="Q26" s="451">
        <v>67.836763914231682</v>
      </c>
      <c r="R26" s="62"/>
      <c r="S26" s="452">
        <v>1539.4104953358524</v>
      </c>
      <c r="T26" s="452">
        <v>7404.9681670420887</v>
      </c>
      <c r="U26" s="452">
        <v>3677.6460422025457</v>
      </c>
      <c r="V26" s="452">
        <v>81.519789019821943</v>
      </c>
      <c r="W26" s="452">
        <v>1355.9388797310137</v>
      </c>
      <c r="X26" s="452">
        <v>481.88123276771586</v>
      </c>
      <c r="Y26" s="421">
        <v>0.36237248218159279</v>
      </c>
      <c r="Z26" s="452">
        <v>4376.1407761179034</v>
      </c>
      <c r="AA26" s="452">
        <v>2483.8205518592686</v>
      </c>
      <c r="AB26" s="386"/>
    </row>
    <row r="27" spans="1:28" s="345" customFormat="1" x14ac:dyDescent="0.25">
      <c r="A27" s="208" t="s">
        <v>636</v>
      </c>
      <c r="B27" s="137" t="s">
        <v>290</v>
      </c>
      <c r="C27" s="167">
        <v>203</v>
      </c>
      <c r="D27" s="446" t="s">
        <v>804</v>
      </c>
      <c r="E27" s="424"/>
      <c r="F27" s="425"/>
      <c r="G27" s="451">
        <v>76.155749049931728</v>
      </c>
      <c r="H27" s="451">
        <v>0</v>
      </c>
      <c r="I27" s="451">
        <v>76.155749049931728</v>
      </c>
      <c r="J27" s="451">
        <v>5.0982930667275337</v>
      </c>
      <c r="K27" s="451">
        <f t="shared" si="0"/>
        <v>14.937499287151454</v>
      </c>
      <c r="L27" s="421">
        <v>4.5222207947262199</v>
      </c>
      <c r="M27" s="421">
        <v>3.6893061267925167</v>
      </c>
      <c r="N27" s="383"/>
      <c r="O27" s="383"/>
      <c r="P27" s="451">
        <v>7.2967140109068227</v>
      </c>
      <c r="Q27" s="451">
        <v>41.754275820772833</v>
      </c>
      <c r="R27" s="62"/>
      <c r="S27" s="452">
        <v>1996.9308226903747</v>
      </c>
      <c r="T27" s="452">
        <v>7772.0035690061241</v>
      </c>
      <c r="U27" s="452">
        <v>3560.3274054039307</v>
      </c>
      <c r="V27" s="452">
        <v>151.51640263683697</v>
      </c>
      <c r="W27" s="452">
        <v>671.67808784432088</v>
      </c>
      <c r="X27" s="452">
        <v>1440.9268722854843</v>
      </c>
      <c r="Y27" s="421">
        <v>0.52725679166295536</v>
      </c>
      <c r="Z27" s="452">
        <v>8531.8401329078315</v>
      </c>
      <c r="AA27" s="452">
        <v>4611.7963545234761</v>
      </c>
      <c r="AB27" s="386"/>
    </row>
    <row r="28" spans="1:28" s="345" customFormat="1" x14ac:dyDescent="0.25">
      <c r="A28" s="208" t="s">
        <v>636</v>
      </c>
      <c r="B28" s="137" t="s">
        <v>290</v>
      </c>
      <c r="C28" s="167">
        <v>203</v>
      </c>
      <c r="D28" s="446" t="s">
        <v>804</v>
      </c>
      <c r="E28" s="424"/>
      <c r="F28" s="425"/>
      <c r="G28" s="451">
        <v>53.244246491088212</v>
      </c>
      <c r="H28" s="451">
        <v>0</v>
      </c>
      <c r="I28" s="451">
        <v>53.244246491088212</v>
      </c>
      <c r="J28" s="451">
        <v>3.8233496207863324</v>
      </c>
      <c r="K28" s="451">
        <f t="shared" si="0"/>
        <v>13.926073148428861</v>
      </c>
      <c r="L28" s="421">
        <v>4.7991475624687707</v>
      </c>
      <c r="M28" s="421">
        <v>3.8753666269699703</v>
      </c>
      <c r="N28" s="383"/>
      <c r="O28" s="383"/>
      <c r="P28" s="451">
        <v>5.4745087988228551</v>
      </c>
      <c r="Q28" s="451">
        <v>47.838048041319823</v>
      </c>
      <c r="R28" s="62"/>
      <c r="S28" s="452">
        <v>1778.8559828895952</v>
      </c>
      <c r="T28" s="452">
        <v>6939.2136344378641</v>
      </c>
      <c r="U28" s="452">
        <v>3612.1212875953242</v>
      </c>
      <c r="V28" s="452">
        <v>144.25911525039081</v>
      </c>
      <c r="W28" s="452">
        <v>721.47827758461483</v>
      </c>
      <c r="X28" s="452">
        <v>1549.7986631978367</v>
      </c>
      <c r="Y28" s="421">
        <v>0.21600000000000003</v>
      </c>
      <c r="Z28" s="452">
        <v>9508.1908123517187</v>
      </c>
      <c r="AA28" s="452">
        <v>4940.9095312224254</v>
      </c>
      <c r="AB28" s="386"/>
    </row>
    <row r="29" spans="1:28" s="345" customFormat="1" x14ac:dyDescent="0.25">
      <c r="A29" s="208" t="s">
        <v>636</v>
      </c>
      <c r="B29" s="137" t="s">
        <v>290</v>
      </c>
      <c r="C29" s="167">
        <v>203</v>
      </c>
      <c r="D29" s="446" t="s">
        <v>804</v>
      </c>
      <c r="E29" s="424"/>
      <c r="F29" s="425"/>
      <c r="G29" s="451">
        <v>41.420461000329261</v>
      </c>
      <c r="H29" s="451">
        <v>0</v>
      </c>
      <c r="I29" s="451">
        <v>41.420461000329261</v>
      </c>
      <c r="J29" s="451">
        <v>2.9243044674911505</v>
      </c>
      <c r="K29" s="451">
        <f t="shared" si="0"/>
        <v>14.164209459306107</v>
      </c>
      <c r="L29" s="421">
        <v>5.0698839224391703</v>
      </c>
      <c r="M29" s="421">
        <v>4.1997448575488843</v>
      </c>
      <c r="N29" s="383"/>
      <c r="O29" s="383"/>
      <c r="P29" s="451">
        <v>5.1126051309236722</v>
      </c>
      <c r="Q29" s="451">
        <v>62.254125921331159</v>
      </c>
      <c r="R29" s="62"/>
      <c r="S29" s="452">
        <v>2147.3231804966763</v>
      </c>
      <c r="T29" s="452">
        <v>7598.4942028863807</v>
      </c>
      <c r="U29" s="452">
        <v>3802.1290922269022</v>
      </c>
      <c r="V29" s="452">
        <v>151.09175376365312</v>
      </c>
      <c r="W29" s="452">
        <v>744.52548806553659</v>
      </c>
      <c r="X29" s="452">
        <v>1455.6515709612368</v>
      </c>
      <c r="Y29" s="421">
        <v>0.25306564662701481</v>
      </c>
      <c r="Z29" s="452">
        <v>11936.871065570544</v>
      </c>
      <c r="AA29" s="452">
        <v>7028.1541723618302</v>
      </c>
      <c r="AB29" s="386"/>
    </row>
    <row r="30" spans="1:28" s="345" customFormat="1" x14ac:dyDescent="0.25">
      <c r="A30" s="208" t="s">
        <v>636</v>
      </c>
      <c r="B30" s="137" t="s">
        <v>290</v>
      </c>
      <c r="C30" s="167">
        <v>203</v>
      </c>
      <c r="D30" s="446" t="s">
        <v>804</v>
      </c>
      <c r="E30" s="424"/>
      <c r="F30" s="425"/>
      <c r="G30" s="451">
        <v>46.107638309689591</v>
      </c>
      <c r="H30" s="451">
        <v>0</v>
      </c>
      <c r="I30" s="451">
        <v>46.107638309689591</v>
      </c>
      <c r="J30" s="451">
        <v>2.9234516261899604</v>
      </c>
      <c r="K30" s="451">
        <f t="shared" si="0"/>
        <v>15.771644003489184</v>
      </c>
      <c r="L30" s="421">
        <v>5.2380159183448081</v>
      </c>
      <c r="M30" s="421">
        <v>4.3176272889895246</v>
      </c>
      <c r="N30" s="383"/>
      <c r="O30" s="383"/>
      <c r="P30" s="451">
        <v>4.9283604102568521</v>
      </c>
      <c r="Q30" s="451">
        <v>55.995568647096754</v>
      </c>
      <c r="R30" s="62"/>
      <c r="S30" s="452">
        <v>1794.6893787046349</v>
      </c>
      <c r="T30" s="452">
        <v>6871.3139637675613</v>
      </c>
      <c r="U30" s="452">
        <v>3568.2926724933232</v>
      </c>
      <c r="V30" s="452">
        <v>139.99250849546604</v>
      </c>
      <c r="W30" s="452">
        <v>669.98944291843884</v>
      </c>
      <c r="X30" s="452">
        <v>1441.2641981624629</v>
      </c>
      <c r="Y30" s="421">
        <v>0.22094974187000838</v>
      </c>
      <c r="Z30" s="452">
        <v>12312.991229804513</v>
      </c>
      <c r="AA30" s="452">
        <v>9932.1655625804196</v>
      </c>
      <c r="AB30" s="386"/>
    </row>
    <row r="31" spans="1:28" s="345" customFormat="1" x14ac:dyDescent="0.25">
      <c r="A31" s="208" t="s">
        <v>637</v>
      </c>
      <c r="B31" s="137" t="s">
        <v>290</v>
      </c>
      <c r="C31" s="167">
        <v>207</v>
      </c>
      <c r="D31" s="446" t="s">
        <v>804</v>
      </c>
      <c r="E31" s="424"/>
      <c r="F31" s="425"/>
      <c r="G31" s="451">
        <v>50.574296863842299</v>
      </c>
      <c r="H31" s="451">
        <v>0</v>
      </c>
      <c r="I31" s="451">
        <v>50.574296863842299</v>
      </c>
      <c r="J31" s="451">
        <v>2.2235133187965728</v>
      </c>
      <c r="K31" s="451">
        <f t="shared" si="0"/>
        <v>22.745218765415139</v>
      </c>
      <c r="L31" s="421">
        <v>4.0404456971061666</v>
      </c>
      <c r="M31" s="421">
        <v>3.1774134464276966</v>
      </c>
      <c r="N31" s="383"/>
      <c r="O31" s="383"/>
      <c r="P31" s="451">
        <v>6.7101771661583083</v>
      </c>
      <c r="Q31" s="451">
        <v>11.050271324920704</v>
      </c>
      <c r="R31" s="62"/>
      <c r="S31" s="452">
        <v>2582.9025826454963</v>
      </c>
      <c r="T31" s="452">
        <v>2952.0402217471005</v>
      </c>
      <c r="U31" s="452">
        <v>1025.6832696311565</v>
      </c>
      <c r="V31" s="452">
        <v>124.38442811131219</v>
      </c>
      <c r="W31" s="452">
        <v>144.47956815577163</v>
      </c>
      <c r="X31" s="452">
        <v>401.74452339037174</v>
      </c>
      <c r="Y31" s="421">
        <v>0.89600000000000013</v>
      </c>
      <c r="Z31" s="452">
        <v>4370.4843704865389</v>
      </c>
      <c r="AA31" s="452">
        <v>3260.2075619507923</v>
      </c>
      <c r="AB31" s="386"/>
    </row>
    <row r="32" spans="1:28" s="345" customFormat="1" x14ac:dyDescent="0.25">
      <c r="A32" s="208" t="s">
        <v>637</v>
      </c>
      <c r="B32" s="137" t="s">
        <v>290</v>
      </c>
      <c r="C32" s="167">
        <v>207</v>
      </c>
      <c r="D32" s="446" t="s">
        <v>804</v>
      </c>
      <c r="E32" s="424"/>
      <c r="F32" s="425"/>
      <c r="G32" s="451">
        <v>32.092305262501434</v>
      </c>
      <c r="H32" s="451">
        <v>0</v>
      </c>
      <c r="I32" s="451">
        <v>32.092305262501434</v>
      </c>
      <c r="J32" s="451">
        <v>1.5442500990988359</v>
      </c>
      <c r="K32" s="451">
        <f t="shared" si="0"/>
        <v>20.781805538642509</v>
      </c>
      <c r="L32" s="421">
        <v>4.414255654916003</v>
      </c>
      <c r="M32" s="421">
        <v>3.5641439853456736</v>
      </c>
      <c r="N32" s="383"/>
      <c r="O32" s="383"/>
      <c r="P32" s="451">
        <v>3.9582273493833933</v>
      </c>
      <c r="Q32" s="451">
        <v>12.220534400770322</v>
      </c>
      <c r="R32" s="62"/>
      <c r="S32" s="452">
        <v>2919.9783796137735</v>
      </c>
      <c r="T32" s="452">
        <v>3422.4504712852404</v>
      </c>
      <c r="U32" s="452">
        <v>1133.2237561030508</v>
      </c>
      <c r="V32" s="452">
        <v>120.32810460181527</v>
      </c>
      <c r="W32" s="452">
        <v>198.44225562219162</v>
      </c>
      <c r="X32" s="452">
        <v>449.8147421967671</v>
      </c>
      <c r="Y32" s="421">
        <v>0.52</v>
      </c>
      <c r="Z32" s="452">
        <v>3754.6333256592357</v>
      </c>
      <c r="AA32" s="452">
        <v>3927.2391376800429</v>
      </c>
      <c r="AB32" s="386"/>
    </row>
    <row r="33" spans="1:28" s="345" customFormat="1" x14ac:dyDescent="0.25">
      <c r="A33" s="208" t="s">
        <v>637</v>
      </c>
      <c r="B33" s="137" t="s">
        <v>290</v>
      </c>
      <c r="C33" s="167">
        <v>207</v>
      </c>
      <c r="D33" s="446" t="s">
        <v>804</v>
      </c>
      <c r="E33" s="424"/>
      <c r="F33" s="425"/>
      <c r="G33" s="451">
        <v>22.708628894849745</v>
      </c>
      <c r="H33" s="451">
        <v>0</v>
      </c>
      <c r="I33" s="451">
        <v>22.708628894849745</v>
      </c>
      <c r="J33" s="451">
        <v>1.2028769979261047</v>
      </c>
      <c r="K33" s="451">
        <f t="shared" si="0"/>
        <v>18.87859601106512</v>
      </c>
      <c r="L33" s="421">
        <v>4.5472040579102648</v>
      </c>
      <c r="M33" s="421">
        <v>3.6834474262479611</v>
      </c>
      <c r="N33" s="383"/>
      <c r="O33" s="383"/>
      <c r="P33" s="451">
        <v>3.8099205602203852</v>
      </c>
      <c r="Q33" s="451">
        <v>16.442562345139649</v>
      </c>
      <c r="R33" s="62"/>
      <c r="S33" s="452">
        <v>3067.092869752234</v>
      </c>
      <c r="T33" s="452">
        <v>3903.2463596899265</v>
      </c>
      <c r="U33" s="452">
        <v>1384.6477464549</v>
      </c>
      <c r="V33" s="452">
        <v>130.2236393382731</v>
      </c>
      <c r="W33" s="452">
        <v>230.72156925393165</v>
      </c>
      <c r="X33" s="452">
        <v>453.01996506879004</v>
      </c>
      <c r="Y33" s="421">
        <v>0.44000000000000006</v>
      </c>
      <c r="Z33" s="452">
        <v>3083.4831966797856</v>
      </c>
      <c r="AA33" s="452">
        <v>4381.3277840940482</v>
      </c>
      <c r="AB33" s="386"/>
    </row>
    <row r="34" spans="1:28" s="345" customFormat="1" x14ac:dyDescent="0.25">
      <c r="A34" s="208" t="s">
        <v>637</v>
      </c>
      <c r="B34" s="137" t="s">
        <v>290</v>
      </c>
      <c r="C34" s="167">
        <v>207</v>
      </c>
      <c r="D34" s="446" t="s">
        <v>806</v>
      </c>
      <c r="E34" s="424"/>
      <c r="F34" s="425"/>
      <c r="G34" s="451">
        <v>28.466106901494985</v>
      </c>
      <c r="H34" s="451">
        <v>0</v>
      </c>
      <c r="I34" s="451">
        <v>28.466106901494985</v>
      </c>
      <c r="J34" s="451">
        <v>1.7509727626459144</v>
      </c>
      <c r="K34" s="451">
        <f t="shared" si="0"/>
        <v>16.257309941520468</v>
      </c>
      <c r="L34" s="421">
        <v>5.0019999999999998</v>
      </c>
      <c r="M34" s="421">
        <v>3.9569999999999999</v>
      </c>
      <c r="N34" s="383"/>
      <c r="O34" s="383"/>
      <c r="P34" s="451">
        <v>2.0711953514171357</v>
      </c>
      <c r="Q34" s="451">
        <v>27.015230182542343</v>
      </c>
      <c r="R34" s="62"/>
      <c r="S34" s="452">
        <v>3090.6868728240834</v>
      </c>
      <c r="T34" s="452">
        <v>3018.3342207659225</v>
      </c>
      <c r="U34" s="452">
        <v>1159.3488634036455</v>
      </c>
      <c r="V34" s="452">
        <v>148.1181650624616</v>
      </c>
      <c r="W34" s="452">
        <v>147.09430677861968</v>
      </c>
      <c r="X34" s="452">
        <v>530.01730493549042</v>
      </c>
      <c r="Y34" s="421">
        <v>0.2</v>
      </c>
      <c r="Z34" s="452">
        <v>2021.8103624820806</v>
      </c>
      <c r="AA34" s="452">
        <v>3302.2731927094001</v>
      </c>
      <c r="AB34" s="386"/>
    </row>
    <row r="35" spans="1:28" s="345" customFormat="1" x14ac:dyDescent="0.25">
      <c r="A35" s="208" t="s">
        <v>638</v>
      </c>
      <c r="B35" s="137" t="s">
        <v>290</v>
      </c>
      <c r="C35" s="167">
        <v>210</v>
      </c>
      <c r="D35" s="446" t="s">
        <v>807</v>
      </c>
      <c r="E35" s="424"/>
      <c r="F35" s="425"/>
      <c r="G35" s="451">
        <v>54.431946597266879</v>
      </c>
      <c r="H35" s="451">
        <v>0</v>
      </c>
      <c r="I35" s="451">
        <v>54.431946597266879</v>
      </c>
      <c r="J35" s="451">
        <v>2.6012613785127643</v>
      </c>
      <c r="K35" s="451">
        <f t="shared" si="0"/>
        <v>20.925212301574863</v>
      </c>
      <c r="L35" s="421">
        <v>3.5534949480193432</v>
      </c>
      <c r="M35" s="421">
        <v>2.8449114572071572</v>
      </c>
      <c r="N35" s="383"/>
      <c r="O35" s="383"/>
      <c r="P35" s="451">
        <v>9.4931424962339648</v>
      </c>
      <c r="Q35" s="451">
        <v>5.9927921033117366</v>
      </c>
      <c r="R35" s="62"/>
      <c r="S35" s="452">
        <v>119.71108278592325</v>
      </c>
      <c r="T35" s="452">
        <v>332.02090673310266</v>
      </c>
      <c r="U35" s="452">
        <v>554.31028086773745</v>
      </c>
      <c r="V35" s="452">
        <v>32.358834382465432</v>
      </c>
      <c r="W35" s="452">
        <v>21.780896129542278</v>
      </c>
      <c r="X35" s="452">
        <v>216.99254047323399</v>
      </c>
      <c r="Y35" s="421">
        <v>4.7679999999999998</v>
      </c>
      <c r="Z35" s="452">
        <v>1452.5993457626805</v>
      </c>
      <c r="AA35" s="452">
        <v>978.35889914232609</v>
      </c>
      <c r="AB35" s="386"/>
    </row>
    <row r="36" spans="1:28" s="345" customFormat="1" x14ac:dyDescent="0.25">
      <c r="A36" s="208" t="s">
        <v>638</v>
      </c>
      <c r="B36" s="137" t="s">
        <v>290</v>
      </c>
      <c r="C36" s="167">
        <v>210</v>
      </c>
      <c r="D36" s="446" t="s">
        <v>807</v>
      </c>
      <c r="E36" s="424"/>
      <c r="F36" s="425"/>
      <c r="G36" s="451">
        <v>26.73284010355858</v>
      </c>
      <c r="H36" s="451">
        <v>0</v>
      </c>
      <c r="I36" s="451">
        <v>26.73284010355858</v>
      </c>
      <c r="J36" s="451">
        <v>1.150000524134849</v>
      </c>
      <c r="K36" s="451">
        <f t="shared" si="0"/>
        <v>23.245937321350201</v>
      </c>
      <c r="L36" s="421">
        <v>3.6799850534382172</v>
      </c>
      <c r="M36" s="421">
        <v>3.0449932315632919</v>
      </c>
      <c r="N36" s="383"/>
      <c r="O36" s="383"/>
      <c r="P36" s="451">
        <v>6.9347738076675283</v>
      </c>
      <c r="Q36" s="451">
        <v>4.8300706524222292</v>
      </c>
      <c r="R36" s="62"/>
      <c r="S36" s="452">
        <v>63.358337466933712</v>
      </c>
      <c r="T36" s="452">
        <v>370.1340445780591</v>
      </c>
      <c r="U36" s="452">
        <v>612.33310844846994</v>
      </c>
      <c r="V36" s="452">
        <v>26.75962615822467</v>
      </c>
      <c r="W36" s="452">
        <v>19.323909594326619</v>
      </c>
      <c r="X36" s="452">
        <v>130.73470134763357</v>
      </c>
      <c r="Y36" s="421">
        <v>2.6559999999999997</v>
      </c>
      <c r="Z36" s="452">
        <v>2616.8993856306056</v>
      </c>
      <c r="AA36" s="452">
        <v>1391.4016555487142</v>
      </c>
      <c r="AB36" s="386"/>
    </row>
    <row r="37" spans="1:28" s="345" customFormat="1" x14ac:dyDescent="0.25">
      <c r="A37" s="208" t="s">
        <v>638</v>
      </c>
      <c r="B37" s="137" t="s">
        <v>290</v>
      </c>
      <c r="C37" s="167">
        <v>210</v>
      </c>
      <c r="D37" s="446" t="s">
        <v>807</v>
      </c>
      <c r="E37" s="424"/>
      <c r="F37" s="425"/>
      <c r="G37" s="451">
        <v>33.074776434783587</v>
      </c>
      <c r="H37" s="451">
        <v>0</v>
      </c>
      <c r="I37" s="451">
        <v>33.074776434783587</v>
      </c>
      <c r="J37" s="451">
        <v>1.3027824180152643</v>
      </c>
      <c r="K37" s="451">
        <f t="shared" si="0"/>
        <v>25.387797668601987</v>
      </c>
      <c r="L37" s="421">
        <v>3.856286928933454</v>
      </c>
      <c r="M37" s="421">
        <v>3.3736119989033386</v>
      </c>
      <c r="N37" s="383"/>
      <c r="O37" s="383"/>
      <c r="P37" s="451">
        <v>11.647970382057048</v>
      </c>
      <c r="Q37" s="451">
        <v>4.0065300716346126</v>
      </c>
      <c r="R37" s="62"/>
      <c r="S37" s="452">
        <v>94.775729614429451</v>
      </c>
      <c r="T37" s="452">
        <v>652.44034583278039</v>
      </c>
      <c r="U37" s="452">
        <v>1022.1576057203254</v>
      </c>
      <c r="V37" s="452">
        <v>37.69751880023226</v>
      </c>
      <c r="W37" s="452">
        <v>40.819397838976762</v>
      </c>
      <c r="X37" s="452">
        <v>165.4472896383337</v>
      </c>
      <c r="Y37" s="421">
        <v>6.7680000000000007</v>
      </c>
      <c r="Z37" s="452">
        <v>4267.2129107905403</v>
      </c>
      <c r="AA37" s="452">
        <v>2923.8929153624558</v>
      </c>
      <c r="AB37" s="386"/>
    </row>
    <row r="38" spans="1:28" s="345" customFormat="1" x14ac:dyDescent="0.25">
      <c r="A38" s="208" t="s">
        <v>638</v>
      </c>
      <c r="B38" s="137" t="s">
        <v>290</v>
      </c>
      <c r="C38" s="167">
        <v>210</v>
      </c>
      <c r="D38" s="446" t="s">
        <v>807</v>
      </c>
      <c r="E38" s="424"/>
      <c r="F38" s="425"/>
      <c r="G38" s="451">
        <v>30.156870074133032</v>
      </c>
      <c r="H38" s="451">
        <v>0</v>
      </c>
      <c r="I38" s="451">
        <v>30.156870074133032</v>
      </c>
      <c r="J38" s="451">
        <v>1.1846102954346962</v>
      </c>
      <c r="K38" s="451">
        <f t="shared" si="0"/>
        <v>25.457207480259896</v>
      </c>
      <c r="L38" s="421">
        <v>4.1205998688626266</v>
      </c>
      <c r="M38" s="421">
        <v>3.7028067747505538</v>
      </c>
      <c r="N38" s="383"/>
      <c r="O38" s="383"/>
      <c r="P38" s="451">
        <v>10.25191619691598</v>
      </c>
      <c r="Q38" s="451">
        <v>5.8824307727368632</v>
      </c>
      <c r="R38" s="62"/>
      <c r="S38" s="452">
        <v>113.55860683400252</v>
      </c>
      <c r="T38" s="452">
        <v>906.8069029275124</v>
      </c>
      <c r="U38" s="452">
        <v>1349.0417941778915</v>
      </c>
      <c r="V38" s="452">
        <v>46.348046545307042</v>
      </c>
      <c r="W38" s="452">
        <v>63.091432480480421</v>
      </c>
      <c r="X38" s="452">
        <v>205.35468895188586</v>
      </c>
      <c r="Y38" s="421">
        <v>5.9119999999999999</v>
      </c>
      <c r="Z38" s="452">
        <v>4880.8026582812636</v>
      </c>
      <c r="AA38" s="452">
        <v>5992.9476969059815</v>
      </c>
      <c r="AB38" s="386"/>
    </row>
    <row r="39" spans="1:28" s="345" customFormat="1" x14ac:dyDescent="0.25">
      <c r="A39" s="208" t="s">
        <v>341</v>
      </c>
      <c r="B39" s="137" t="s">
        <v>290</v>
      </c>
      <c r="C39" s="167">
        <v>212</v>
      </c>
      <c r="D39" s="210">
        <v>40050</v>
      </c>
      <c r="E39" s="424"/>
      <c r="F39" s="425"/>
      <c r="G39" s="451">
        <v>121.28887223451159</v>
      </c>
      <c r="H39" s="451">
        <v>0</v>
      </c>
      <c r="I39" s="451">
        <v>121.28887223451159</v>
      </c>
      <c r="J39" s="451">
        <v>6.4342978181384352</v>
      </c>
      <c r="K39" s="451">
        <f t="shared" si="0"/>
        <v>18.850366529910293</v>
      </c>
      <c r="L39" s="421">
        <v>4.3052181586585956</v>
      </c>
      <c r="M39" s="421">
        <v>3.6392861121942301</v>
      </c>
      <c r="N39" s="383"/>
      <c r="O39" s="383"/>
      <c r="P39" s="451">
        <v>10.816927818228233</v>
      </c>
      <c r="Q39" s="451">
        <v>7.2325741980001013</v>
      </c>
      <c r="R39" s="62"/>
      <c r="S39" s="452">
        <v>342.2</v>
      </c>
      <c r="T39" s="452">
        <v>1363.4580951388418</v>
      </c>
      <c r="U39" s="452">
        <v>1557.203773196457</v>
      </c>
      <c r="V39" s="452">
        <v>156.06721774207068</v>
      </c>
      <c r="W39" s="452">
        <v>217.02181176863982</v>
      </c>
      <c r="X39" s="452">
        <v>633.20000000000005</v>
      </c>
      <c r="Y39" s="421">
        <v>1.024</v>
      </c>
      <c r="Z39" s="452">
        <v>7102.3958731606817</v>
      </c>
      <c r="AA39" s="452">
        <v>5206.6778814254812</v>
      </c>
      <c r="AB39" s="386"/>
    </row>
    <row r="40" spans="1:28" s="345" customFormat="1" x14ac:dyDescent="0.25">
      <c r="A40" s="208" t="s">
        <v>341</v>
      </c>
      <c r="B40" s="137" t="s">
        <v>290</v>
      </c>
      <c r="C40" s="167">
        <v>212</v>
      </c>
      <c r="D40" s="210">
        <v>40050</v>
      </c>
      <c r="E40" s="424"/>
      <c r="F40" s="425"/>
      <c r="G40" s="451">
        <v>80.068071611184024</v>
      </c>
      <c r="H40" s="451">
        <v>0</v>
      </c>
      <c r="I40" s="451">
        <v>80.068071611184024</v>
      </c>
      <c r="J40" s="451">
        <v>4.4958936680601465</v>
      </c>
      <c r="K40" s="451">
        <f t="shared" si="0"/>
        <v>17.809155981602913</v>
      </c>
      <c r="L40" s="421">
        <v>4.4488782847113209</v>
      </c>
      <c r="M40" s="421">
        <v>3.938690874607131</v>
      </c>
      <c r="N40" s="383"/>
      <c r="O40" s="383"/>
      <c r="P40" s="451">
        <v>6.7899328456640475</v>
      </c>
      <c r="Q40" s="451">
        <v>8.3038509669053369</v>
      </c>
      <c r="R40" s="62"/>
      <c r="S40" s="452">
        <v>449.2</v>
      </c>
      <c r="T40" s="452">
        <v>1747.556284499721</v>
      </c>
      <c r="U40" s="452">
        <v>1926.7795252641722</v>
      </c>
      <c r="V40" s="452">
        <v>139.50162630943251</v>
      </c>
      <c r="W40" s="452">
        <v>348.11032862910423</v>
      </c>
      <c r="X40" s="452">
        <v>538.79999999999995</v>
      </c>
      <c r="Y40" s="421">
        <v>0.41600000000000004</v>
      </c>
      <c r="Z40" s="452">
        <v>7909.8979968555013</v>
      </c>
      <c r="AA40" s="452">
        <v>6211.139958294254</v>
      </c>
      <c r="AB40" s="386"/>
    </row>
    <row r="41" spans="1:28" s="345" customFormat="1" x14ac:dyDescent="0.25">
      <c r="A41" s="208" t="s">
        <v>341</v>
      </c>
      <c r="B41" s="137" t="s">
        <v>290</v>
      </c>
      <c r="C41" s="167">
        <v>212</v>
      </c>
      <c r="D41" s="210">
        <v>40050</v>
      </c>
      <c r="E41" s="424"/>
      <c r="F41" s="425"/>
      <c r="G41" s="451">
        <v>53.956352259331126</v>
      </c>
      <c r="H41" s="451">
        <v>0</v>
      </c>
      <c r="I41" s="451">
        <v>53.956352259331126</v>
      </c>
      <c r="J41" s="451">
        <v>2.8855775313012351</v>
      </c>
      <c r="K41" s="451">
        <f t="shared" si="0"/>
        <v>18.698631963286672</v>
      </c>
      <c r="L41" s="421">
        <v>4.5015903092716112</v>
      </c>
      <c r="M41" s="421">
        <v>4.1192898191260028</v>
      </c>
      <c r="N41" s="383"/>
      <c r="O41" s="383"/>
      <c r="P41" s="451">
        <v>4.3278333037368961</v>
      </c>
      <c r="Q41" s="451">
        <v>11.001634227128907</v>
      </c>
      <c r="R41" s="62"/>
      <c r="S41" s="452">
        <v>277.60000000000002</v>
      </c>
      <c r="T41" s="452">
        <v>2076.061143576062</v>
      </c>
      <c r="U41" s="452">
        <v>2254.5668428196441</v>
      </c>
      <c r="V41" s="452">
        <v>179.41922636731374</v>
      </c>
      <c r="W41" s="452">
        <v>373.80329962799277</v>
      </c>
      <c r="X41" s="452">
        <v>496</v>
      </c>
      <c r="Y41" s="421">
        <v>0.27200000000000002</v>
      </c>
      <c r="Z41" s="452">
        <v>8335.9277150920498</v>
      </c>
      <c r="AA41" s="452">
        <v>7019.7738969143247</v>
      </c>
      <c r="AB41" s="386"/>
    </row>
    <row r="42" spans="1:28" s="345" customFormat="1" x14ac:dyDescent="0.25">
      <c r="A42" s="208" t="s">
        <v>341</v>
      </c>
      <c r="B42" s="137" t="s">
        <v>290</v>
      </c>
      <c r="C42" s="167">
        <v>212</v>
      </c>
      <c r="D42" s="210">
        <v>40050</v>
      </c>
      <c r="E42" s="424"/>
      <c r="F42" s="425"/>
      <c r="G42" s="451">
        <v>38.317108606890585</v>
      </c>
      <c r="H42" s="451">
        <v>0</v>
      </c>
      <c r="I42" s="451">
        <v>38.317108606890585</v>
      </c>
      <c r="J42" s="451">
        <v>1.9217276311963274</v>
      </c>
      <c r="K42" s="451">
        <f t="shared" si="0"/>
        <v>19.938886231779449</v>
      </c>
      <c r="L42" s="421">
        <v>4.6479538869302095</v>
      </c>
      <c r="M42" s="421">
        <v>4.2276888413487885</v>
      </c>
      <c r="N42" s="383"/>
      <c r="O42" s="383"/>
      <c r="P42" s="451">
        <v>2.7698744453980106</v>
      </c>
      <c r="Q42" s="451">
        <v>14.204831866936306</v>
      </c>
      <c r="R42" s="62"/>
      <c r="S42" s="452">
        <v>257.2</v>
      </c>
      <c r="T42" s="452">
        <v>2332.010531922655</v>
      </c>
      <c r="U42" s="452">
        <v>2398.6978849721554</v>
      </c>
      <c r="V42" s="452">
        <v>120.50915720769157</v>
      </c>
      <c r="W42" s="452">
        <v>403.24824482268224</v>
      </c>
      <c r="X42" s="452">
        <v>441</v>
      </c>
      <c r="Y42" s="421">
        <v>0.2</v>
      </c>
      <c r="Z42" s="452">
        <v>5304.6717446788589</v>
      </c>
      <c r="AA42" s="452">
        <v>6701.47373717342</v>
      </c>
      <c r="AB42" s="386"/>
    </row>
    <row r="43" spans="1:28" s="345" customFormat="1" x14ac:dyDescent="0.25">
      <c r="A43" s="208" t="s">
        <v>639</v>
      </c>
      <c r="B43" s="137" t="s">
        <v>290</v>
      </c>
      <c r="C43" s="190">
        <v>204</v>
      </c>
      <c r="D43" s="446" t="s">
        <v>808</v>
      </c>
      <c r="E43" s="424"/>
      <c r="F43" s="425"/>
      <c r="G43" s="451">
        <v>46.255967860892731</v>
      </c>
      <c r="H43" s="451">
        <v>0</v>
      </c>
      <c r="I43" s="451">
        <v>46.255967860892731</v>
      </c>
      <c r="J43" s="451">
        <v>2.7978815728395103</v>
      </c>
      <c r="K43" s="451">
        <f t="shared" si="0"/>
        <v>16.532496696759232</v>
      </c>
      <c r="L43" s="421">
        <v>5.1821589577738756</v>
      </c>
      <c r="M43" s="421">
        <v>4.3025084710445043</v>
      </c>
      <c r="N43" s="383"/>
      <c r="O43" s="383"/>
      <c r="P43" s="451">
        <v>9.1716892073551008</v>
      </c>
      <c r="Q43" s="451">
        <v>89.232542521267902</v>
      </c>
      <c r="R43" s="62"/>
      <c r="S43" s="452">
        <v>2662.1975205466356</v>
      </c>
      <c r="T43" s="452">
        <v>2174.1230178324431</v>
      </c>
      <c r="U43" s="452">
        <v>1502.1817210567599</v>
      </c>
      <c r="V43" s="452">
        <v>289.88666825891465</v>
      </c>
      <c r="W43" s="452">
        <v>712.44904609969274</v>
      </c>
      <c r="X43" s="452">
        <v>547.66869356758923</v>
      </c>
      <c r="Y43" s="421">
        <v>0.2</v>
      </c>
      <c r="Z43" s="452">
        <v>2636.8575954547582</v>
      </c>
      <c r="AA43" s="452">
        <v>3051.8197802825352</v>
      </c>
      <c r="AB43" s="386"/>
    </row>
    <row r="44" spans="1:28" s="345" customFormat="1" x14ac:dyDescent="0.25">
      <c r="A44" s="208" t="s">
        <v>639</v>
      </c>
      <c r="B44" s="137" t="s">
        <v>290</v>
      </c>
      <c r="C44" s="190">
        <v>204</v>
      </c>
      <c r="D44" s="446" t="s">
        <v>808</v>
      </c>
      <c r="E44" s="424"/>
      <c r="F44" s="425"/>
      <c r="G44" s="451">
        <v>29.195694744971139</v>
      </c>
      <c r="H44" s="451">
        <v>0</v>
      </c>
      <c r="I44" s="451">
        <v>29.195694744971139</v>
      </c>
      <c r="J44" s="451">
        <v>1.8886593391318311</v>
      </c>
      <c r="K44" s="451">
        <f t="shared" si="0"/>
        <v>15.458422882334968</v>
      </c>
      <c r="L44" s="421">
        <v>5.1982303745315663</v>
      </c>
      <c r="M44" s="421">
        <v>4.2036316002209686</v>
      </c>
      <c r="N44" s="383"/>
      <c r="O44" s="383"/>
      <c r="P44" s="451">
        <v>6.3601625601113323</v>
      </c>
      <c r="Q44" s="451">
        <v>84.081421973645149</v>
      </c>
      <c r="R44" s="62"/>
      <c r="S44" s="452">
        <v>2209.4597416999109</v>
      </c>
      <c r="T44" s="452">
        <v>2390.9926004769723</v>
      </c>
      <c r="U44" s="452">
        <v>1423.6153127471848</v>
      </c>
      <c r="V44" s="452">
        <v>324.88643910570164</v>
      </c>
      <c r="W44" s="452">
        <v>749.14384514661037</v>
      </c>
      <c r="X44" s="452">
        <v>459.99451530677413</v>
      </c>
      <c r="Y44" s="421">
        <v>0.2</v>
      </c>
      <c r="Z44" s="452">
        <v>2600.0346679723202</v>
      </c>
      <c r="AA44" s="452">
        <v>3153.8929429932191</v>
      </c>
      <c r="AB44" s="386"/>
    </row>
    <row r="45" spans="1:28" s="345" customFormat="1" x14ac:dyDescent="0.25">
      <c r="A45" s="208" t="s">
        <v>639</v>
      </c>
      <c r="B45" s="137" t="s">
        <v>290</v>
      </c>
      <c r="C45" s="190">
        <v>204</v>
      </c>
      <c r="D45" s="446" t="s">
        <v>808</v>
      </c>
      <c r="E45" s="424"/>
      <c r="F45" s="425"/>
      <c r="G45" s="451">
        <v>18.416476431001911</v>
      </c>
      <c r="H45" s="451">
        <v>0</v>
      </c>
      <c r="I45" s="451">
        <v>18.416476431001911</v>
      </c>
      <c r="J45" s="451">
        <v>1.2290966540682058</v>
      </c>
      <c r="K45" s="451">
        <f t="shared" si="0"/>
        <v>14.983749544875039</v>
      </c>
      <c r="L45" s="421">
        <v>5.4125176807788646</v>
      </c>
      <c r="M45" s="421">
        <v>4.3567571001118326</v>
      </c>
      <c r="N45" s="383"/>
      <c r="O45" s="383"/>
      <c r="P45" s="451">
        <v>4.9541207592991974</v>
      </c>
      <c r="Q45" s="451">
        <v>85.050493182888061</v>
      </c>
      <c r="R45" s="62"/>
      <c r="S45" s="452">
        <v>2098.6654073860664</v>
      </c>
      <c r="T45" s="452">
        <v>2321.0444060355958</v>
      </c>
      <c r="U45" s="452">
        <v>1512.3664226545338</v>
      </c>
      <c r="V45" s="452">
        <v>364.01329638313246</v>
      </c>
      <c r="W45" s="452">
        <v>675.75947896507694</v>
      </c>
      <c r="X45" s="452">
        <v>382.81306731567759</v>
      </c>
      <c r="Y45" s="421">
        <v>0.17600000000000002</v>
      </c>
      <c r="Z45" s="452">
        <v>2402.5514941716347</v>
      </c>
      <c r="AA45" s="452">
        <v>2675.959940233367</v>
      </c>
      <c r="AB45" s="386"/>
    </row>
    <row r="46" spans="1:28" s="345" customFormat="1" x14ac:dyDescent="0.25">
      <c r="A46" s="208" t="s">
        <v>639</v>
      </c>
      <c r="B46" s="137" t="s">
        <v>290</v>
      </c>
      <c r="C46" s="190">
        <v>204</v>
      </c>
      <c r="D46" s="446" t="s">
        <v>808</v>
      </c>
      <c r="E46" s="424"/>
      <c r="F46" s="425"/>
      <c r="G46" s="451">
        <v>11.181963724418825</v>
      </c>
      <c r="H46" s="451">
        <v>0</v>
      </c>
      <c r="I46" s="451">
        <v>11.181963724418825</v>
      </c>
      <c r="J46" s="451">
        <v>1.0581654579901452</v>
      </c>
      <c r="K46" s="451">
        <f t="shared" si="0"/>
        <v>10.567311227166295</v>
      </c>
      <c r="L46" s="421">
        <v>5.6609680090201531</v>
      </c>
      <c r="M46" s="421">
        <v>4.5286942936971872</v>
      </c>
      <c r="N46" s="383"/>
      <c r="O46" s="383"/>
      <c r="P46" s="451">
        <v>6.5942214395812639</v>
      </c>
      <c r="Q46" s="451">
        <v>93.045463637830622</v>
      </c>
      <c r="R46" s="62"/>
      <c r="S46" s="452">
        <v>2359.7129149466932</v>
      </c>
      <c r="T46" s="452">
        <v>2709.3696703023497</v>
      </c>
      <c r="U46" s="452">
        <v>1834.3134482216017</v>
      </c>
      <c r="V46" s="452">
        <v>315.95413754826131</v>
      </c>
      <c r="W46" s="452">
        <v>530.55384357321532</v>
      </c>
      <c r="X46" s="452">
        <v>241.95525935954296</v>
      </c>
      <c r="Y46" s="421">
        <v>0.20800000000000002</v>
      </c>
      <c r="Z46" s="452">
        <v>1912.728519186868</v>
      </c>
      <c r="AA46" s="452">
        <v>2012.7454075788253</v>
      </c>
      <c r="AB46" s="386"/>
    </row>
    <row r="47" spans="1:28" s="345" customFormat="1" x14ac:dyDescent="0.25">
      <c r="A47" s="208" t="s">
        <v>640</v>
      </c>
      <c r="B47" s="137" t="s">
        <v>290</v>
      </c>
      <c r="C47" s="167">
        <v>47</v>
      </c>
      <c r="D47" s="446">
        <v>39688</v>
      </c>
      <c r="E47" s="424"/>
      <c r="F47" s="425"/>
      <c r="G47" s="451">
        <v>155.19999999999999</v>
      </c>
      <c r="H47" s="451">
        <v>0</v>
      </c>
      <c r="I47" s="451">
        <v>155.19999999999999</v>
      </c>
      <c r="J47" s="451">
        <v>7.5</v>
      </c>
      <c r="K47" s="451">
        <f>I47/J47</f>
        <v>20.693333333333332</v>
      </c>
      <c r="L47" s="421">
        <v>3.6</v>
      </c>
      <c r="M47" s="421">
        <v>2.9</v>
      </c>
      <c r="N47" s="383"/>
      <c r="O47" s="383"/>
      <c r="P47" s="451">
        <v>12.858966703839725</v>
      </c>
      <c r="Q47" s="451">
        <v>24.017236797406145</v>
      </c>
      <c r="R47" s="62"/>
      <c r="S47" s="452">
        <v>200</v>
      </c>
      <c r="T47" s="452">
        <v>2499</v>
      </c>
      <c r="U47" s="452">
        <v>1890</v>
      </c>
      <c r="V47" s="452">
        <v>54.9</v>
      </c>
      <c r="W47" s="452">
        <v>153</v>
      </c>
      <c r="X47" s="452">
        <v>603</v>
      </c>
      <c r="Y47" s="421">
        <v>1.39</v>
      </c>
      <c r="Z47" s="452">
        <v>8609.2999999999993</v>
      </c>
      <c r="AA47" s="452">
        <v>4253.6000000000004</v>
      </c>
      <c r="AB47" s="386"/>
    </row>
    <row r="48" spans="1:28" s="345" customFormat="1" x14ac:dyDescent="0.25">
      <c r="A48" s="208" t="s">
        <v>640</v>
      </c>
      <c r="B48" s="137" t="s">
        <v>290</v>
      </c>
      <c r="C48" s="167">
        <v>47</v>
      </c>
      <c r="D48" s="446">
        <v>39688</v>
      </c>
      <c r="E48" s="424"/>
      <c r="F48" s="425"/>
      <c r="G48" s="451">
        <v>49.5</v>
      </c>
      <c r="H48" s="451">
        <v>0</v>
      </c>
      <c r="I48" s="451">
        <v>49.5</v>
      </c>
      <c r="J48" s="451">
        <v>3.1</v>
      </c>
      <c r="K48" s="451">
        <f>I48/J48</f>
        <v>15.96774193548387</v>
      </c>
      <c r="L48" s="421">
        <v>4</v>
      </c>
      <c r="M48" s="421">
        <v>3.3</v>
      </c>
      <c r="N48" s="383"/>
      <c r="O48" s="383"/>
      <c r="P48" s="451">
        <v>7.70235719004115</v>
      </c>
      <c r="Q48" s="451">
        <v>14.547414663832352</v>
      </c>
      <c r="R48" s="62"/>
      <c r="S48" s="452">
        <v>102</v>
      </c>
      <c r="T48" s="452">
        <v>4662</v>
      </c>
      <c r="U48" s="452">
        <v>4455</v>
      </c>
      <c r="V48" s="452">
        <v>68.3</v>
      </c>
      <c r="W48" s="452">
        <v>217</v>
      </c>
      <c r="X48" s="452">
        <v>590</v>
      </c>
      <c r="Y48" s="421">
        <v>0.51</v>
      </c>
      <c r="Z48" s="452">
        <v>11083.6</v>
      </c>
      <c r="AA48" s="452">
        <v>6085</v>
      </c>
      <c r="AB48" s="386"/>
    </row>
    <row r="49" spans="1:28" s="345" customFormat="1" x14ac:dyDescent="0.25">
      <c r="A49" s="208" t="s">
        <v>640</v>
      </c>
      <c r="B49" s="137" t="s">
        <v>290</v>
      </c>
      <c r="C49" s="167">
        <v>47</v>
      </c>
      <c r="D49" s="446">
        <v>39688</v>
      </c>
      <c r="E49" s="424"/>
      <c r="F49" s="425"/>
      <c r="G49" s="451">
        <v>21.2</v>
      </c>
      <c r="H49" s="451">
        <v>0</v>
      </c>
      <c r="I49" s="451">
        <v>21.2</v>
      </c>
      <c r="J49" s="451">
        <v>1.2</v>
      </c>
      <c r="K49" s="451">
        <f>I49/J49</f>
        <v>17.666666666666668</v>
      </c>
      <c r="L49" s="421">
        <v>4.3</v>
      </c>
      <c r="M49" s="421">
        <v>3.7</v>
      </c>
      <c r="N49" s="383"/>
      <c r="O49" s="383"/>
      <c r="P49" s="451">
        <v>11.632684600398266</v>
      </c>
      <c r="Q49" s="451">
        <v>6.006447362432338</v>
      </c>
      <c r="R49" s="62"/>
      <c r="S49" s="452">
        <v>165</v>
      </c>
      <c r="T49" s="452">
        <v>5332</v>
      </c>
      <c r="U49" s="452">
        <v>2959</v>
      </c>
      <c r="V49" s="452">
        <v>74.099999999999994</v>
      </c>
      <c r="W49" s="452">
        <v>301</v>
      </c>
      <c r="X49" s="452">
        <v>534</v>
      </c>
      <c r="Y49" s="421">
        <v>0.33</v>
      </c>
      <c r="Z49" s="452">
        <v>8915.7000000000007</v>
      </c>
      <c r="AA49" s="452">
        <v>5573</v>
      </c>
      <c r="AB49" s="386"/>
    </row>
    <row r="50" spans="1:28" s="345" customFormat="1" x14ac:dyDescent="0.25">
      <c r="A50" s="208" t="s">
        <v>640</v>
      </c>
      <c r="B50" s="137" t="s">
        <v>290</v>
      </c>
      <c r="C50" s="167">
        <v>47</v>
      </c>
      <c r="D50" s="446">
        <v>39688</v>
      </c>
      <c r="E50" s="424"/>
      <c r="F50" s="425"/>
      <c r="G50" s="451">
        <v>19.2</v>
      </c>
      <c r="H50" s="451">
        <v>0</v>
      </c>
      <c r="I50" s="451">
        <v>19.2</v>
      </c>
      <c r="J50" s="451">
        <v>1</v>
      </c>
      <c r="K50" s="451">
        <f>I50/J50</f>
        <v>19.2</v>
      </c>
      <c r="L50" s="421">
        <v>4.4000000000000004</v>
      </c>
      <c r="M50" s="421">
        <v>3.8</v>
      </c>
      <c r="N50" s="383"/>
      <c r="O50" s="383"/>
      <c r="P50" s="451">
        <v>5.7814456919615633</v>
      </c>
      <c r="Q50" s="451">
        <v>4.4026041205355426</v>
      </c>
      <c r="R50" s="62"/>
      <c r="S50" s="452">
        <v>131</v>
      </c>
      <c r="T50" s="452">
        <v>7320</v>
      </c>
      <c r="U50" s="452">
        <v>5604</v>
      </c>
      <c r="V50" s="452">
        <v>77.400000000000006</v>
      </c>
      <c r="W50" s="452">
        <v>414</v>
      </c>
      <c r="X50" s="452">
        <v>622</v>
      </c>
      <c r="Y50" s="421">
        <v>0.15</v>
      </c>
      <c r="Z50" s="452">
        <v>6409.3</v>
      </c>
      <c r="AA50" s="452">
        <v>4900.3999999999996</v>
      </c>
      <c r="AB50" s="386"/>
    </row>
    <row r="51" spans="1:28" s="345" customFormat="1" x14ac:dyDescent="0.25">
      <c r="B51" s="137" t="s">
        <v>290</v>
      </c>
      <c r="C51" s="429">
        <v>400148</v>
      </c>
      <c r="D51" s="447">
        <v>41443</v>
      </c>
      <c r="E51" s="424"/>
      <c r="F51" s="425"/>
      <c r="G51" s="215">
        <v>43512</v>
      </c>
      <c r="H51" s="182" t="s">
        <v>525</v>
      </c>
      <c r="I51" s="215">
        <v>43512</v>
      </c>
      <c r="J51" s="215">
        <v>43587</v>
      </c>
      <c r="K51" s="215">
        <v>43715</v>
      </c>
      <c r="L51" s="182">
        <v>7.01</v>
      </c>
      <c r="M51" s="182">
        <v>6.79</v>
      </c>
      <c r="N51" s="383"/>
      <c r="O51" s="383"/>
      <c r="P51" s="383"/>
      <c r="Q51" s="182" t="s">
        <v>525</v>
      </c>
      <c r="R51" s="182" t="s">
        <v>525</v>
      </c>
      <c r="S51" s="182" t="s">
        <v>738</v>
      </c>
      <c r="T51" s="182">
        <v>317</v>
      </c>
      <c r="U51" s="182">
        <v>323</v>
      </c>
      <c r="V51" s="182" t="s">
        <v>525</v>
      </c>
      <c r="W51" s="182" t="s">
        <v>742</v>
      </c>
      <c r="X51" s="182">
        <v>41.4</v>
      </c>
      <c r="Y51" s="182" t="s">
        <v>525</v>
      </c>
      <c r="Z51" s="383"/>
      <c r="AA51" s="385"/>
      <c r="AB51" s="183" t="s">
        <v>525</v>
      </c>
    </row>
    <row r="52" spans="1:28" s="345" customFormat="1" x14ac:dyDescent="0.25">
      <c r="B52" s="137" t="s">
        <v>290</v>
      </c>
      <c r="C52" s="429">
        <v>400030</v>
      </c>
      <c r="D52" s="447">
        <v>41410</v>
      </c>
      <c r="E52" s="424"/>
      <c r="F52" s="425"/>
      <c r="G52" s="215">
        <v>43515</v>
      </c>
      <c r="H52" s="182" t="s">
        <v>525</v>
      </c>
      <c r="I52" s="215">
        <v>43515</v>
      </c>
      <c r="J52" s="215">
        <v>43679</v>
      </c>
      <c r="K52" s="448">
        <v>45170</v>
      </c>
      <c r="L52" s="182">
        <v>6.9</v>
      </c>
      <c r="M52" s="182">
        <v>6.38</v>
      </c>
      <c r="N52" s="383"/>
      <c r="O52" s="383"/>
      <c r="P52" s="383"/>
      <c r="Q52" s="182" t="s">
        <v>525</v>
      </c>
      <c r="R52" s="182" t="s">
        <v>525</v>
      </c>
      <c r="S52" s="215">
        <v>43605</v>
      </c>
      <c r="T52" s="182">
        <v>289</v>
      </c>
      <c r="U52" s="182">
        <v>289</v>
      </c>
      <c r="V52" s="182" t="s">
        <v>525</v>
      </c>
      <c r="W52" s="215">
        <v>43576</v>
      </c>
      <c r="X52" s="182">
        <v>153</v>
      </c>
      <c r="Y52" s="182" t="s">
        <v>525</v>
      </c>
      <c r="Z52" s="383"/>
      <c r="AA52" s="385"/>
      <c r="AB52" s="183" t="s">
        <v>525</v>
      </c>
    </row>
    <row r="53" spans="1:28" s="345" customFormat="1" x14ac:dyDescent="0.25">
      <c r="B53" s="137" t="s">
        <v>290</v>
      </c>
      <c r="C53" s="429">
        <v>400170</v>
      </c>
      <c r="D53" s="447">
        <v>41520</v>
      </c>
      <c r="E53" s="424"/>
      <c r="F53" s="425"/>
      <c r="G53" s="215">
        <v>43726</v>
      </c>
      <c r="H53" s="182" t="s">
        <v>525</v>
      </c>
      <c r="I53" s="215">
        <v>43726</v>
      </c>
      <c r="J53" s="448">
        <v>35796</v>
      </c>
      <c r="K53" s="448">
        <v>20333</v>
      </c>
      <c r="L53" s="448">
        <v>33298</v>
      </c>
      <c r="M53" s="448">
        <v>23802</v>
      </c>
      <c r="N53" s="383"/>
      <c r="O53" s="383"/>
      <c r="P53" s="383"/>
      <c r="Q53" s="182" t="s">
        <v>525</v>
      </c>
      <c r="R53" s="182" t="s">
        <v>525</v>
      </c>
      <c r="S53" s="448">
        <v>26420</v>
      </c>
      <c r="T53" s="182">
        <v>223</v>
      </c>
      <c r="U53" s="182">
        <v>436</v>
      </c>
      <c r="V53" s="182" t="s">
        <v>525</v>
      </c>
      <c r="W53" s="215">
        <v>43721</v>
      </c>
      <c r="X53" s="182" t="s">
        <v>752</v>
      </c>
      <c r="Y53" s="182" t="s">
        <v>525</v>
      </c>
      <c r="Z53" s="383"/>
      <c r="AA53" s="385"/>
      <c r="AB53" s="183" t="s">
        <v>525</v>
      </c>
    </row>
    <row r="54" spans="1:28" s="345" customFormat="1" x14ac:dyDescent="0.25">
      <c r="B54" s="137" t="s">
        <v>290</v>
      </c>
      <c r="C54" s="429">
        <v>400062</v>
      </c>
      <c r="D54" s="447">
        <v>41435</v>
      </c>
      <c r="E54" s="424"/>
      <c r="F54" s="425"/>
      <c r="G54" s="215">
        <v>43657</v>
      </c>
      <c r="H54" s="182" t="s">
        <v>525</v>
      </c>
      <c r="I54" s="215">
        <v>43657</v>
      </c>
      <c r="J54" s="448">
        <v>14977</v>
      </c>
      <c r="K54" s="215">
        <v>43532</v>
      </c>
      <c r="L54" s="448">
        <v>24289</v>
      </c>
      <c r="M54" s="215">
        <v>43472</v>
      </c>
      <c r="N54" s="383"/>
      <c r="O54" s="383"/>
      <c r="P54" s="383"/>
      <c r="Q54" s="182" t="s">
        <v>525</v>
      </c>
      <c r="R54" s="182" t="s">
        <v>525</v>
      </c>
      <c r="S54" s="215">
        <v>43508</v>
      </c>
      <c r="T54" s="182">
        <v>316</v>
      </c>
      <c r="U54" s="182">
        <v>316</v>
      </c>
      <c r="V54" s="182" t="s">
        <v>525</v>
      </c>
      <c r="W54" s="215">
        <v>43467</v>
      </c>
      <c r="X54" s="182">
        <v>131</v>
      </c>
      <c r="Y54" s="182" t="s">
        <v>525</v>
      </c>
      <c r="Z54" s="383"/>
      <c r="AA54" s="385"/>
      <c r="AB54" s="183" t="s">
        <v>525</v>
      </c>
    </row>
    <row r="55" spans="1:28" s="345" customFormat="1" x14ac:dyDescent="0.25">
      <c r="B55" s="137" t="s">
        <v>290</v>
      </c>
      <c r="C55" s="429">
        <v>400077</v>
      </c>
      <c r="D55" s="447">
        <v>41437</v>
      </c>
      <c r="E55" s="424"/>
      <c r="F55" s="425"/>
      <c r="G55" s="215">
        <v>43659</v>
      </c>
      <c r="H55" s="182" t="s">
        <v>525</v>
      </c>
      <c r="I55" s="215">
        <v>43659</v>
      </c>
      <c r="J55" s="448">
        <v>16803</v>
      </c>
      <c r="K55" s="448">
        <v>14124</v>
      </c>
      <c r="L55" s="448">
        <v>15128</v>
      </c>
      <c r="M55" s="448">
        <v>43617</v>
      </c>
      <c r="N55" s="383"/>
      <c r="O55" s="383"/>
      <c r="P55" s="383"/>
      <c r="Q55" s="182" t="s">
        <v>525</v>
      </c>
      <c r="R55" s="182" t="s">
        <v>525</v>
      </c>
      <c r="S55" s="448">
        <v>46631</v>
      </c>
      <c r="T55" s="182">
        <v>453</v>
      </c>
      <c r="U55" s="182">
        <v>103</v>
      </c>
      <c r="V55" s="182" t="s">
        <v>525</v>
      </c>
      <c r="W55" s="215">
        <v>43473</v>
      </c>
      <c r="X55" s="182">
        <v>55</v>
      </c>
      <c r="Y55" s="182" t="s">
        <v>525</v>
      </c>
      <c r="Z55" s="383"/>
      <c r="AA55" s="385"/>
      <c r="AB55" s="183" t="s">
        <v>525</v>
      </c>
    </row>
    <row r="56" spans="1:28" s="345" customFormat="1" x14ac:dyDescent="0.25">
      <c r="B56" s="137" t="s">
        <v>290</v>
      </c>
      <c r="C56" s="429">
        <v>400210</v>
      </c>
      <c r="D56" s="447">
        <v>41478</v>
      </c>
      <c r="E56" s="424"/>
      <c r="F56" s="425"/>
      <c r="G56" s="215">
        <v>43480</v>
      </c>
      <c r="H56" s="182" t="s">
        <v>525</v>
      </c>
      <c r="I56" s="215">
        <v>43480</v>
      </c>
      <c r="J56" s="448">
        <v>18994</v>
      </c>
      <c r="K56" s="448">
        <v>34213</v>
      </c>
      <c r="L56" s="215">
        <v>43503</v>
      </c>
      <c r="M56" s="448">
        <v>26085</v>
      </c>
      <c r="N56" s="383"/>
      <c r="O56" s="383"/>
      <c r="P56" s="383"/>
      <c r="Q56" s="182" t="s">
        <v>525</v>
      </c>
      <c r="R56" s="182" t="s">
        <v>525</v>
      </c>
      <c r="S56" s="215">
        <v>43689</v>
      </c>
      <c r="T56" s="182" t="s">
        <v>742</v>
      </c>
      <c r="U56" s="182">
        <v>120</v>
      </c>
      <c r="V56" s="182" t="s">
        <v>525</v>
      </c>
      <c r="W56" s="215">
        <v>43639</v>
      </c>
      <c r="X56" s="182">
        <v>100</v>
      </c>
      <c r="Y56" s="182" t="s">
        <v>525</v>
      </c>
      <c r="Z56" s="383"/>
      <c r="AA56" s="385"/>
      <c r="AB56" s="183" t="s">
        <v>525</v>
      </c>
    </row>
    <row r="57" spans="1:28" s="345" customFormat="1" x14ac:dyDescent="0.25">
      <c r="B57" s="137" t="s">
        <v>290</v>
      </c>
      <c r="C57" s="429">
        <v>400082</v>
      </c>
      <c r="D57" s="447">
        <v>41443</v>
      </c>
      <c r="E57" s="424"/>
      <c r="F57" s="425"/>
      <c r="G57" s="215">
        <v>43478</v>
      </c>
      <c r="H57" s="182" t="s">
        <v>525</v>
      </c>
      <c r="I57" s="215">
        <v>43478</v>
      </c>
      <c r="J57" s="448">
        <v>17168</v>
      </c>
      <c r="K57" s="448">
        <v>33451</v>
      </c>
      <c r="L57" s="215">
        <v>43622</v>
      </c>
      <c r="M57" s="215">
        <v>43805</v>
      </c>
      <c r="N57" s="383"/>
      <c r="O57" s="383"/>
      <c r="P57" s="383"/>
      <c r="Q57" s="182" t="s">
        <v>525</v>
      </c>
      <c r="R57" s="182" t="s">
        <v>525</v>
      </c>
      <c r="S57" s="215">
        <v>43599</v>
      </c>
      <c r="T57" s="182">
        <v>143</v>
      </c>
      <c r="U57" s="182">
        <v>583</v>
      </c>
      <c r="V57" s="182" t="s">
        <v>525</v>
      </c>
      <c r="W57" s="215">
        <v>43701</v>
      </c>
      <c r="X57" s="182" t="s">
        <v>751</v>
      </c>
      <c r="Y57" s="182" t="s">
        <v>525</v>
      </c>
      <c r="Z57" s="383"/>
      <c r="AA57" s="385"/>
      <c r="AB57" s="183" t="s">
        <v>525</v>
      </c>
    </row>
    <row r="58" spans="1:28" s="345" customFormat="1" x14ac:dyDescent="0.25">
      <c r="B58" s="137" t="s">
        <v>290</v>
      </c>
      <c r="C58" s="429">
        <v>400013</v>
      </c>
      <c r="D58" s="447">
        <v>41456</v>
      </c>
      <c r="E58" s="424"/>
      <c r="F58" s="425"/>
      <c r="G58" s="182">
        <v>198</v>
      </c>
      <c r="H58" s="449" t="s">
        <v>725</v>
      </c>
      <c r="I58" s="182">
        <v>144</v>
      </c>
      <c r="J58" s="215">
        <v>43599</v>
      </c>
      <c r="K58" s="448">
        <v>34213</v>
      </c>
      <c r="L58" s="215">
        <v>43653</v>
      </c>
      <c r="M58" s="448">
        <v>11505</v>
      </c>
      <c r="N58" s="383"/>
      <c r="O58" s="383"/>
      <c r="P58" s="383"/>
      <c r="Q58" s="182" t="s">
        <v>525</v>
      </c>
      <c r="R58" s="182" t="s">
        <v>525</v>
      </c>
      <c r="S58" s="215">
        <v>43573</v>
      </c>
      <c r="T58" s="182">
        <v>1731</v>
      </c>
      <c r="U58" s="182">
        <v>103</v>
      </c>
      <c r="V58" s="182" t="s">
        <v>525</v>
      </c>
      <c r="W58" s="182" t="s">
        <v>743</v>
      </c>
      <c r="X58" s="182">
        <v>13.6</v>
      </c>
      <c r="Y58" s="182" t="s">
        <v>525</v>
      </c>
      <c r="Z58" s="383"/>
      <c r="AA58" s="385"/>
      <c r="AB58" s="183" t="s">
        <v>525</v>
      </c>
    </row>
    <row r="59" spans="1:28" s="345" customFormat="1" x14ac:dyDescent="0.25">
      <c r="B59" s="137" t="s">
        <v>290</v>
      </c>
      <c r="C59" s="429">
        <v>400348</v>
      </c>
      <c r="D59" s="447">
        <v>41472</v>
      </c>
      <c r="E59" s="424"/>
      <c r="F59" s="425"/>
      <c r="G59" s="182" t="s">
        <v>723</v>
      </c>
      <c r="H59" s="449" t="s">
        <v>726</v>
      </c>
      <c r="I59" s="215">
        <v>43555</v>
      </c>
      <c r="J59" s="448">
        <v>28887</v>
      </c>
      <c r="K59" s="448">
        <v>44866</v>
      </c>
      <c r="L59" s="448">
        <v>22798</v>
      </c>
      <c r="M59" s="448">
        <v>11841</v>
      </c>
      <c r="N59" s="383"/>
      <c r="O59" s="383"/>
      <c r="P59" s="383"/>
      <c r="Q59" s="182" t="s">
        <v>525</v>
      </c>
      <c r="R59" s="182" t="s">
        <v>525</v>
      </c>
      <c r="S59" s="215">
        <v>43535</v>
      </c>
      <c r="T59" s="182">
        <v>153</v>
      </c>
      <c r="U59" s="182">
        <v>484</v>
      </c>
      <c r="V59" s="182" t="s">
        <v>525</v>
      </c>
      <c r="W59" s="215">
        <v>43478</v>
      </c>
      <c r="X59" s="182">
        <v>234</v>
      </c>
      <c r="Y59" s="182" t="s">
        <v>525</v>
      </c>
      <c r="Z59" s="383"/>
      <c r="AA59" s="385"/>
      <c r="AB59" s="183" t="s">
        <v>525</v>
      </c>
    </row>
    <row r="60" spans="1:28" x14ac:dyDescent="0.25">
      <c r="B60" s="137" t="s">
        <v>290</v>
      </c>
      <c r="C60" s="429">
        <v>400112</v>
      </c>
      <c r="D60" s="447">
        <v>41472</v>
      </c>
      <c r="E60" s="393"/>
      <c r="F60" s="394"/>
      <c r="G60" s="182" t="s">
        <v>724</v>
      </c>
      <c r="H60" s="182" t="s">
        <v>525</v>
      </c>
      <c r="I60" s="182" t="s">
        <v>724</v>
      </c>
      <c r="J60" s="215">
        <v>43469</v>
      </c>
      <c r="K60" s="448">
        <v>26207</v>
      </c>
      <c r="L60" s="215">
        <v>43531</v>
      </c>
      <c r="M60" s="448">
        <v>35217</v>
      </c>
      <c r="N60" s="453"/>
      <c r="O60" s="453"/>
      <c r="P60" s="453"/>
      <c r="Q60" s="182" t="s">
        <v>525</v>
      </c>
      <c r="R60" s="182" t="s">
        <v>525</v>
      </c>
      <c r="S60" s="448">
        <v>13728</v>
      </c>
      <c r="T60" s="182">
        <v>614</v>
      </c>
      <c r="U60" s="182">
        <v>125</v>
      </c>
      <c r="V60" s="182" t="s">
        <v>525</v>
      </c>
      <c r="W60" s="182">
        <v>38</v>
      </c>
      <c r="X60" s="182">
        <v>43</v>
      </c>
      <c r="Y60" s="182" t="s">
        <v>525</v>
      </c>
      <c r="Z60" s="453"/>
      <c r="AA60" s="454"/>
      <c r="AB60" s="183" t="s">
        <v>525</v>
      </c>
    </row>
    <row r="61" spans="1:28" x14ac:dyDescent="0.25">
      <c r="B61" s="137" t="s">
        <v>290</v>
      </c>
      <c r="C61" s="429">
        <v>400247</v>
      </c>
      <c r="D61" s="447">
        <v>41486</v>
      </c>
      <c r="E61" s="393"/>
      <c r="F61" s="394"/>
      <c r="G61" s="182">
        <v>324</v>
      </c>
      <c r="H61" s="182" t="s">
        <v>525</v>
      </c>
      <c r="I61" s="182">
        <v>324</v>
      </c>
      <c r="J61" s="215">
        <v>43634</v>
      </c>
      <c r="K61" s="182" t="s">
        <v>730</v>
      </c>
      <c r="L61" s="448">
        <v>16923</v>
      </c>
      <c r="M61" s="448">
        <v>42125</v>
      </c>
      <c r="N61" s="453"/>
      <c r="O61" s="453"/>
      <c r="P61" s="453"/>
      <c r="Q61" s="182" t="s">
        <v>525</v>
      </c>
      <c r="R61" s="182" t="s">
        <v>525</v>
      </c>
      <c r="S61" s="215">
        <v>43506</v>
      </c>
      <c r="T61" s="182">
        <v>122</v>
      </c>
      <c r="U61" s="182">
        <v>266</v>
      </c>
      <c r="V61" s="182" t="s">
        <v>525</v>
      </c>
      <c r="W61" s="448">
        <v>29738</v>
      </c>
      <c r="X61" s="182" t="s">
        <v>750</v>
      </c>
      <c r="Y61" s="182" t="s">
        <v>525</v>
      </c>
      <c r="Z61" s="453"/>
      <c r="AA61" s="454"/>
      <c r="AB61" s="183" t="s">
        <v>525</v>
      </c>
    </row>
    <row r="62" spans="1:28" x14ac:dyDescent="0.25">
      <c r="B62" s="137" t="s">
        <v>290</v>
      </c>
      <c r="C62" s="429">
        <v>400301</v>
      </c>
      <c r="D62" s="447">
        <v>41527</v>
      </c>
      <c r="E62" s="393"/>
      <c r="F62" s="394"/>
      <c r="G62" s="182">
        <v>105</v>
      </c>
      <c r="H62" s="182" t="s">
        <v>525</v>
      </c>
      <c r="I62" s="182">
        <v>105</v>
      </c>
      <c r="J62" s="448">
        <v>12571</v>
      </c>
      <c r="K62" s="182" t="s">
        <v>731</v>
      </c>
      <c r="L62" s="215">
        <v>43527</v>
      </c>
      <c r="M62" s="215">
        <v>43468</v>
      </c>
      <c r="N62" s="453"/>
      <c r="O62" s="453"/>
      <c r="P62" s="453"/>
      <c r="Q62" s="182" t="s">
        <v>525</v>
      </c>
      <c r="R62" s="182" t="s">
        <v>525</v>
      </c>
      <c r="S62" s="448">
        <v>18872</v>
      </c>
      <c r="T62" s="182">
        <v>33.6</v>
      </c>
      <c r="U62" s="182">
        <v>144</v>
      </c>
      <c r="V62" s="182" t="s">
        <v>525</v>
      </c>
      <c r="W62" s="448">
        <v>22647</v>
      </c>
      <c r="X62" s="215">
        <v>43612</v>
      </c>
      <c r="Y62" s="182" t="s">
        <v>525</v>
      </c>
      <c r="Z62" s="453"/>
      <c r="AA62" s="454"/>
      <c r="AB62" s="183" t="s">
        <v>525</v>
      </c>
    </row>
    <row r="63" spans="1:28" x14ac:dyDescent="0.25">
      <c r="B63" s="137" t="s">
        <v>290</v>
      </c>
      <c r="C63" s="429">
        <v>400338</v>
      </c>
      <c r="D63" s="447">
        <v>41444</v>
      </c>
      <c r="E63" s="393"/>
      <c r="F63" s="394"/>
      <c r="G63" s="182">
        <v>130</v>
      </c>
      <c r="H63" s="182" t="s">
        <v>525</v>
      </c>
      <c r="I63" s="182">
        <v>130</v>
      </c>
      <c r="J63" s="448">
        <v>20333</v>
      </c>
      <c r="K63" s="182" t="s">
        <v>732</v>
      </c>
      <c r="L63" s="448">
        <v>16862</v>
      </c>
      <c r="M63" s="215">
        <v>43499</v>
      </c>
      <c r="N63" s="453"/>
      <c r="O63" s="453"/>
      <c r="P63" s="453"/>
      <c r="Q63" s="182" t="s">
        <v>525</v>
      </c>
      <c r="R63" s="182" t="s">
        <v>525</v>
      </c>
      <c r="S63" s="448">
        <v>29618</v>
      </c>
      <c r="T63" s="182" t="s">
        <v>741</v>
      </c>
      <c r="U63" s="182">
        <v>231</v>
      </c>
      <c r="V63" s="182" t="s">
        <v>525</v>
      </c>
      <c r="W63" s="182" t="s">
        <v>744</v>
      </c>
      <c r="X63" s="448">
        <v>36039</v>
      </c>
      <c r="Y63" s="182" t="s">
        <v>525</v>
      </c>
      <c r="Z63" s="453"/>
      <c r="AA63" s="454"/>
      <c r="AB63" s="183" t="s">
        <v>525</v>
      </c>
    </row>
    <row r="64" spans="1:28" x14ac:dyDescent="0.25">
      <c r="B64" s="137" t="s">
        <v>290</v>
      </c>
      <c r="C64" s="434">
        <v>400049</v>
      </c>
      <c r="D64" s="447">
        <v>41438</v>
      </c>
      <c r="E64" s="393"/>
      <c r="F64" s="394"/>
      <c r="G64" s="182">
        <v>157</v>
      </c>
      <c r="H64" s="182" t="s">
        <v>525</v>
      </c>
      <c r="I64" s="182">
        <v>157</v>
      </c>
      <c r="J64" s="182">
        <v>10</v>
      </c>
      <c r="K64" s="215">
        <v>43661</v>
      </c>
      <c r="L64" s="448">
        <v>24532</v>
      </c>
      <c r="M64" s="448">
        <v>11749</v>
      </c>
      <c r="N64" s="453"/>
      <c r="O64" s="453"/>
      <c r="P64" s="453"/>
      <c r="Q64" s="182" t="s">
        <v>525</v>
      </c>
      <c r="R64" s="182" t="s">
        <v>525</v>
      </c>
      <c r="S64" s="448">
        <v>30682</v>
      </c>
      <c r="T64" s="182">
        <v>175</v>
      </c>
      <c r="U64" s="182">
        <v>200</v>
      </c>
      <c r="V64" s="182" t="s">
        <v>525</v>
      </c>
      <c r="W64" s="182" t="s">
        <v>745</v>
      </c>
      <c r="X64" s="182" t="s">
        <v>749</v>
      </c>
      <c r="Y64" s="182" t="s">
        <v>525</v>
      </c>
      <c r="Z64" s="453"/>
      <c r="AA64" s="454"/>
      <c r="AB64" s="183" t="s">
        <v>525</v>
      </c>
    </row>
    <row r="65" spans="2:58" x14ac:dyDescent="0.25">
      <c r="B65" s="137" t="s">
        <v>290</v>
      </c>
      <c r="C65" s="429">
        <v>400355</v>
      </c>
      <c r="D65" s="447">
        <v>41477</v>
      </c>
      <c r="E65" s="393"/>
      <c r="F65" s="394"/>
      <c r="G65" s="215">
        <v>43639</v>
      </c>
      <c r="H65" s="182" t="s">
        <v>525</v>
      </c>
      <c r="I65" s="215">
        <v>43639</v>
      </c>
      <c r="J65" s="448">
        <v>43132</v>
      </c>
      <c r="K65" s="448">
        <v>30590</v>
      </c>
      <c r="L65" s="215">
        <v>43558</v>
      </c>
      <c r="M65" s="448">
        <v>35462</v>
      </c>
      <c r="N65" s="453"/>
      <c r="O65" s="453"/>
      <c r="P65" s="453"/>
      <c r="Q65" s="182" t="s">
        <v>525</v>
      </c>
      <c r="R65" s="182" t="s">
        <v>525</v>
      </c>
      <c r="S65" s="448">
        <v>34700</v>
      </c>
      <c r="T65" s="182">
        <v>217</v>
      </c>
      <c r="U65" s="182">
        <v>298</v>
      </c>
      <c r="V65" s="182" t="s">
        <v>525</v>
      </c>
      <c r="W65" s="215">
        <v>43576</v>
      </c>
      <c r="X65" s="182" t="s">
        <v>748</v>
      </c>
      <c r="Y65" s="182" t="s">
        <v>525</v>
      </c>
      <c r="Z65" s="453"/>
      <c r="AA65" s="454"/>
      <c r="AB65" s="183" t="s">
        <v>525</v>
      </c>
    </row>
    <row r="66" spans="2:58" x14ac:dyDescent="0.25">
      <c r="B66" s="137" t="s">
        <v>290</v>
      </c>
      <c r="C66" s="434">
        <v>400304</v>
      </c>
      <c r="D66" s="447">
        <v>41504</v>
      </c>
      <c r="E66" s="393"/>
      <c r="F66" s="394"/>
      <c r="G66" s="182">
        <v>146</v>
      </c>
      <c r="H66" s="182" t="s">
        <v>525</v>
      </c>
      <c r="I66" s="182">
        <v>146</v>
      </c>
      <c r="J66" s="448">
        <v>44774</v>
      </c>
      <c r="K66" s="182" t="s">
        <v>733</v>
      </c>
      <c r="L66" s="448">
        <v>23437</v>
      </c>
      <c r="M66" s="448">
        <v>12114</v>
      </c>
      <c r="N66" s="453"/>
      <c r="O66" s="453"/>
      <c r="P66" s="453"/>
      <c r="Q66" s="182" t="s">
        <v>525</v>
      </c>
      <c r="R66" s="182" t="s">
        <v>525</v>
      </c>
      <c r="S66" s="448">
        <v>30682</v>
      </c>
      <c r="T66" s="182" t="s">
        <v>740</v>
      </c>
      <c r="U66" s="182">
        <v>230</v>
      </c>
      <c r="V66" s="182" t="s">
        <v>525</v>
      </c>
      <c r="W66" s="448">
        <v>18994</v>
      </c>
      <c r="X66" s="182" t="s">
        <v>747</v>
      </c>
      <c r="Y66" s="182" t="s">
        <v>525</v>
      </c>
      <c r="Z66" s="453"/>
      <c r="AA66" s="454"/>
      <c r="AB66" s="183" t="s">
        <v>525</v>
      </c>
    </row>
    <row r="67" spans="2:58" x14ac:dyDescent="0.25">
      <c r="B67" s="137" t="s">
        <v>290</v>
      </c>
      <c r="C67" s="429">
        <v>400303</v>
      </c>
      <c r="D67" s="447">
        <v>41556</v>
      </c>
      <c r="E67" s="393"/>
      <c r="F67" s="394"/>
      <c r="G67" s="182">
        <v>134</v>
      </c>
      <c r="H67" s="182" t="s">
        <v>525</v>
      </c>
      <c r="I67" s="182">
        <v>134</v>
      </c>
      <c r="J67" s="448">
        <v>29099</v>
      </c>
      <c r="K67" s="182" t="s">
        <v>734</v>
      </c>
      <c r="L67" s="448">
        <v>44743</v>
      </c>
      <c r="M67" s="448">
        <v>21367</v>
      </c>
      <c r="N67" s="453"/>
      <c r="O67" s="453"/>
      <c r="P67" s="453"/>
      <c r="Q67" s="182" t="s">
        <v>525</v>
      </c>
      <c r="R67" s="182" t="s">
        <v>525</v>
      </c>
      <c r="S67" s="215">
        <v>43729</v>
      </c>
      <c r="T67" s="182" t="s">
        <v>739</v>
      </c>
      <c r="U67" s="182">
        <v>175</v>
      </c>
      <c r="V67" s="182" t="s">
        <v>525</v>
      </c>
      <c r="W67" s="448">
        <v>22313</v>
      </c>
      <c r="X67" s="215">
        <v>43577</v>
      </c>
      <c r="Y67" s="182" t="s">
        <v>525</v>
      </c>
      <c r="Z67" s="453"/>
      <c r="AA67" s="454"/>
      <c r="AB67" s="183" t="s">
        <v>525</v>
      </c>
    </row>
    <row r="68" spans="2:58" x14ac:dyDescent="0.25">
      <c r="B68" s="137" t="s">
        <v>290</v>
      </c>
      <c r="C68" s="429">
        <v>400349</v>
      </c>
      <c r="D68" s="447">
        <v>41502</v>
      </c>
      <c r="E68" s="393"/>
      <c r="F68" s="394"/>
      <c r="G68" s="215">
        <v>43657</v>
      </c>
      <c r="H68" s="182" t="s">
        <v>525</v>
      </c>
      <c r="I68" s="215">
        <v>43657</v>
      </c>
      <c r="J68" s="215">
        <v>43556</v>
      </c>
      <c r="K68" s="448">
        <v>12632</v>
      </c>
      <c r="L68" s="215">
        <v>43776</v>
      </c>
      <c r="M68" s="215">
        <v>43562</v>
      </c>
      <c r="N68" s="453"/>
      <c r="O68" s="453"/>
      <c r="P68" s="453"/>
      <c r="Q68" s="182" t="s">
        <v>525</v>
      </c>
      <c r="R68" s="182" t="s">
        <v>525</v>
      </c>
      <c r="S68" s="215">
        <v>43518</v>
      </c>
      <c r="T68" s="182">
        <v>200</v>
      </c>
      <c r="U68" s="182">
        <v>710</v>
      </c>
      <c r="V68" s="182" t="s">
        <v>525</v>
      </c>
      <c r="W68" s="215">
        <v>43726</v>
      </c>
      <c r="X68" s="182" t="s">
        <v>746</v>
      </c>
      <c r="Y68" s="182" t="s">
        <v>525</v>
      </c>
      <c r="Z68" s="453"/>
      <c r="AA68" s="454"/>
      <c r="AB68" s="183" t="s">
        <v>525</v>
      </c>
    </row>
    <row r="69" spans="2:58" x14ac:dyDescent="0.25">
      <c r="B69" s="137" t="s">
        <v>290</v>
      </c>
      <c r="C69" s="429">
        <v>400229</v>
      </c>
      <c r="D69" s="447">
        <v>41453</v>
      </c>
      <c r="E69" s="393"/>
      <c r="F69" s="394"/>
      <c r="G69" s="215">
        <v>43551</v>
      </c>
      <c r="H69" s="182" t="s">
        <v>525</v>
      </c>
      <c r="I69" s="215">
        <v>43551</v>
      </c>
      <c r="J69" s="448">
        <v>26330</v>
      </c>
      <c r="K69" s="215">
        <v>43565</v>
      </c>
      <c r="L69" s="215">
        <v>43591</v>
      </c>
      <c r="M69" s="215">
        <v>43530</v>
      </c>
      <c r="N69" s="453"/>
      <c r="O69" s="453"/>
      <c r="P69" s="453"/>
      <c r="Q69" s="182" t="s">
        <v>525</v>
      </c>
      <c r="R69" s="182" t="s">
        <v>525</v>
      </c>
      <c r="S69" s="215">
        <v>43719</v>
      </c>
      <c r="T69" s="182">
        <v>454</v>
      </c>
      <c r="U69" s="182">
        <v>129</v>
      </c>
      <c r="V69" s="182" t="s">
        <v>525</v>
      </c>
      <c r="W69" s="215">
        <v>43608</v>
      </c>
      <c r="X69" s="448">
        <v>18780</v>
      </c>
      <c r="Y69" s="182" t="s">
        <v>525</v>
      </c>
      <c r="Z69" s="453"/>
      <c r="AA69" s="454"/>
      <c r="AB69" s="183" t="s">
        <v>525</v>
      </c>
    </row>
    <row r="70" spans="2:58" x14ac:dyDescent="0.25">
      <c r="B70" s="137" t="s">
        <v>290</v>
      </c>
      <c r="C70" s="189">
        <v>800003</v>
      </c>
      <c r="D70" s="447">
        <v>43292</v>
      </c>
      <c r="E70" s="393"/>
      <c r="F70" s="394"/>
      <c r="G70" s="182">
        <v>513</v>
      </c>
      <c r="H70" s="182" t="s">
        <v>525</v>
      </c>
      <c r="I70" s="182">
        <v>513</v>
      </c>
      <c r="J70" s="182" t="s">
        <v>729</v>
      </c>
      <c r="K70" s="182" t="s">
        <v>735</v>
      </c>
      <c r="L70" s="182" t="s">
        <v>524</v>
      </c>
      <c r="M70" s="182" t="s">
        <v>524</v>
      </c>
      <c r="N70" s="453"/>
      <c r="O70" s="453"/>
      <c r="P70" s="453"/>
      <c r="Q70" s="182" t="s">
        <v>525</v>
      </c>
      <c r="R70" s="182" t="s">
        <v>525</v>
      </c>
      <c r="S70" s="182" t="s">
        <v>525</v>
      </c>
      <c r="T70" s="182" t="s">
        <v>525</v>
      </c>
      <c r="U70" s="182" t="s">
        <v>525</v>
      </c>
      <c r="V70" s="182" t="s">
        <v>525</v>
      </c>
      <c r="W70" s="182" t="s">
        <v>525</v>
      </c>
      <c r="X70" s="182" t="s">
        <v>525</v>
      </c>
      <c r="Y70" s="182" t="s">
        <v>525</v>
      </c>
      <c r="Z70" s="453"/>
      <c r="AA70" s="454"/>
      <c r="AB70" s="183" t="s">
        <v>525</v>
      </c>
    </row>
    <row r="71" spans="2:58" x14ac:dyDescent="0.25">
      <c r="B71" s="137" t="s">
        <v>290</v>
      </c>
      <c r="C71" s="189">
        <v>800006</v>
      </c>
      <c r="D71" s="447">
        <v>41827</v>
      </c>
      <c r="E71" s="393"/>
      <c r="F71" s="394"/>
      <c r="G71" s="182">
        <v>548</v>
      </c>
      <c r="H71" s="182" t="s">
        <v>525</v>
      </c>
      <c r="I71" s="182">
        <v>548</v>
      </c>
      <c r="J71" s="182" t="s">
        <v>728</v>
      </c>
      <c r="K71" s="182" t="s">
        <v>736</v>
      </c>
      <c r="L71" s="182" t="s">
        <v>524</v>
      </c>
      <c r="M71" s="182" t="s">
        <v>524</v>
      </c>
      <c r="N71" s="453"/>
      <c r="O71" s="453"/>
      <c r="P71" s="453"/>
      <c r="Q71" s="182" t="s">
        <v>525</v>
      </c>
      <c r="R71" s="182" t="s">
        <v>525</v>
      </c>
      <c r="S71" s="182" t="s">
        <v>525</v>
      </c>
      <c r="T71" s="182" t="s">
        <v>525</v>
      </c>
      <c r="U71" s="182" t="s">
        <v>525</v>
      </c>
      <c r="V71" s="182" t="s">
        <v>525</v>
      </c>
      <c r="W71" s="182" t="s">
        <v>525</v>
      </c>
      <c r="X71" s="182" t="s">
        <v>525</v>
      </c>
      <c r="Y71" s="182" t="s">
        <v>525</v>
      </c>
      <c r="Z71" s="453"/>
      <c r="AA71" s="454"/>
      <c r="AB71" s="183" t="s">
        <v>525</v>
      </c>
    </row>
    <row r="72" spans="2:58" x14ac:dyDescent="0.25">
      <c r="B72" s="137" t="s">
        <v>290</v>
      </c>
      <c r="C72" s="189">
        <v>800000</v>
      </c>
      <c r="D72" s="447">
        <v>43271</v>
      </c>
      <c r="E72" s="393"/>
      <c r="F72" s="394"/>
      <c r="G72" s="182">
        <v>406</v>
      </c>
      <c r="H72" s="182" t="s">
        <v>525</v>
      </c>
      <c r="I72" s="182">
        <v>406</v>
      </c>
      <c r="J72" s="182" t="s">
        <v>727</v>
      </c>
      <c r="K72" s="182" t="s">
        <v>737</v>
      </c>
      <c r="L72" s="182" t="s">
        <v>524</v>
      </c>
      <c r="M72" s="182" t="s">
        <v>524</v>
      </c>
      <c r="N72" s="453"/>
      <c r="O72" s="453"/>
      <c r="P72" s="453"/>
      <c r="Q72" s="182" t="s">
        <v>525</v>
      </c>
      <c r="R72" s="182" t="s">
        <v>525</v>
      </c>
      <c r="S72" s="182" t="s">
        <v>525</v>
      </c>
      <c r="T72" s="182" t="s">
        <v>525</v>
      </c>
      <c r="U72" s="182" t="s">
        <v>525</v>
      </c>
      <c r="V72" s="182" t="s">
        <v>525</v>
      </c>
      <c r="W72" s="182" t="s">
        <v>525</v>
      </c>
      <c r="X72" s="182" t="s">
        <v>525</v>
      </c>
      <c r="Y72" s="182" t="s">
        <v>525</v>
      </c>
      <c r="Z72" s="453"/>
      <c r="AA72" s="454"/>
      <c r="AB72" s="183" t="s">
        <v>525</v>
      </c>
    </row>
    <row r="73" spans="2:58" ht="15.75" thickBot="1" x14ac:dyDescent="0.3">
      <c r="B73" s="450"/>
      <c r="C73" s="402"/>
      <c r="D73" s="403"/>
      <c r="E73" s="403"/>
      <c r="F73" s="404"/>
      <c r="G73" s="403"/>
      <c r="H73" s="403"/>
      <c r="I73" s="403"/>
      <c r="J73" s="403"/>
      <c r="K73" s="403"/>
      <c r="L73" s="403"/>
      <c r="M73" s="403"/>
      <c r="N73" s="403"/>
      <c r="O73" s="403"/>
      <c r="P73" s="403"/>
      <c r="Q73" s="403"/>
      <c r="R73" s="403"/>
      <c r="S73" s="403"/>
      <c r="T73" s="403"/>
      <c r="U73" s="403"/>
      <c r="V73" s="403"/>
      <c r="W73" s="403"/>
      <c r="X73" s="403"/>
      <c r="Y73" s="403"/>
      <c r="Z73" s="403"/>
      <c r="AA73" s="404"/>
      <c r="AB73" s="408"/>
    </row>
    <row r="75" spans="2:58" ht="18" x14ac:dyDescent="0.25">
      <c r="BF75" s="436"/>
    </row>
    <row r="76" spans="2:58" ht="18" x14ac:dyDescent="0.25">
      <c r="BF76" s="436"/>
    </row>
    <row r="77" spans="2:58" ht="18" x14ac:dyDescent="0.25">
      <c r="BF77" s="436"/>
    </row>
    <row r="78" spans="2:58" ht="18" x14ac:dyDescent="0.25">
      <c r="BF78" s="43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V186"/>
  <sheetViews>
    <sheetView topLeftCell="A22" zoomScale="115" zoomScaleNormal="115" workbookViewId="0"/>
  </sheetViews>
  <sheetFormatPr defaultColWidth="9.140625" defaultRowHeight="15" x14ac:dyDescent="0.25"/>
  <cols>
    <col min="1" max="1" width="15.7109375" customWidth="1"/>
    <col min="2" max="2" width="12.85546875" customWidth="1"/>
    <col min="3" max="3" width="10.140625" bestFit="1" customWidth="1"/>
    <col min="4" max="4" width="20.28515625" customWidth="1"/>
    <col min="5" max="5" width="12.7109375" customWidth="1"/>
    <col min="6" max="6" width="18.85546875" customWidth="1"/>
    <col min="7" max="7" width="11.28515625" customWidth="1"/>
    <col min="8" max="8" width="12.28515625" customWidth="1"/>
    <col min="9" max="12" width="11.28515625" customWidth="1"/>
    <col min="21" max="21" width="16.7109375" customWidth="1"/>
    <col min="22" max="22" width="24.28515625" customWidth="1"/>
    <col min="23" max="23" width="18.5703125" customWidth="1"/>
    <col min="24" max="24" width="17.85546875" customWidth="1"/>
    <col min="25" max="25" width="15.42578125" customWidth="1"/>
    <col min="26" max="26" width="12.85546875" customWidth="1"/>
    <col min="27" max="27" width="14.7109375" customWidth="1"/>
    <col min="28" max="28" width="12.28515625" customWidth="1"/>
    <col min="29" max="29" width="11.5703125" customWidth="1"/>
    <col min="46" max="46" width="22.28515625" customWidth="1"/>
    <col min="47" max="48" width="27.5703125" customWidth="1"/>
  </cols>
  <sheetData>
    <row r="1" spans="1:48" s="10" customFormat="1" ht="27" customHeight="1" x14ac:dyDescent="0.25">
      <c r="B1" s="11" t="s">
        <v>133</v>
      </c>
    </row>
    <row r="2" spans="1:48" ht="17.25" customHeight="1" thickBot="1" x14ac:dyDescent="0.3">
      <c r="B2" s="9"/>
    </row>
    <row r="3" spans="1:48" s="10" customFormat="1" ht="19.5" thickBot="1" x14ac:dyDescent="0.3">
      <c r="B3" s="28" t="s">
        <v>25</v>
      </c>
      <c r="C3" s="38"/>
      <c r="D3" s="37" t="s">
        <v>136</v>
      </c>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9"/>
      <c r="AV3" s="40"/>
    </row>
    <row r="4" spans="1:48" s="19" customFormat="1" ht="18.75" customHeight="1" thickBot="1" x14ac:dyDescent="0.3">
      <c r="B4" s="20" t="s">
        <v>13</v>
      </c>
      <c r="C4" s="21"/>
      <c r="D4" s="20" t="s">
        <v>137</v>
      </c>
      <c r="E4" s="21"/>
      <c r="F4" s="21"/>
      <c r="G4" s="21"/>
      <c r="H4" s="21"/>
      <c r="I4" s="21"/>
      <c r="J4" s="21"/>
      <c r="K4" s="21"/>
      <c r="L4" s="21"/>
      <c r="M4" s="21"/>
      <c r="N4" s="21"/>
      <c r="O4" s="21"/>
      <c r="P4" s="21"/>
      <c r="Q4" s="21"/>
      <c r="R4" s="21"/>
      <c r="S4" s="21"/>
      <c r="T4" s="21"/>
      <c r="U4" s="21"/>
      <c r="V4" s="22"/>
      <c r="W4" s="20" t="s">
        <v>50</v>
      </c>
      <c r="X4" s="21"/>
      <c r="Y4" s="21"/>
      <c r="Z4" s="21"/>
      <c r="AA4" s="21"/>
      <c r="AB4" s="21"/>
      <c r="AC4" s="21"/>
      <c r="AD4" s="21"/>
      <c r="AE4" s="21"/>
      <c r="AF4" s="21"/>
      <c r="AG4" s="21"/>
      <c r="AH4" s="21"/>
      <c r="AI4" s="21"/>
      <c r="AJ4" s="21"/>
      <c r="AK4" s="21"/>
      <c r="AL4" s="21"/>
      <c r="AM4" s="21"/>
      <c r="AN4" s="21"/>
      <c r="AO4" s="21"/>
      <c r="AP4" s="21"/>
      <c r="AQ4" s="21"/>
      <c r="AR4" s="21"/>
      <c r="AS4" s="22"/>
      <c r="AT4" s="59" t="s">
        <v>49</v>
      </c>
      <c r="AU4" s="33"/>
      <c r="AV4" s="26"/>
    </row>
    <row r="5" spans="1:48" s="1" customFormat="1" ht="72.75" customHeight="1" x14ac:dyDescent="0.25">
      <c r="A5" s="1" t="s">
        <v>8</v>
      </c>
      <c r="B5" s="29" t="s">
        <v>21</v>
      </c>
      <c r="C5" s="32" t="s">
        <v>1</v>
      </c>
      <c r="D5" s="43" t="s">
        <v>274</v>
      </c>
      <c r="E5" s="31" t="s">
        <v>106</v>
      </c>
      <c r="F5" s="30" t="s">
        <v>213</v>
      </c>
      <c r="G5" s="16" t="s">
        <v>48</v>
      </c>
      <c r="H5" s="16" t="s">
        <v>134</v>
      </c>
      <c r="I5" s="16" t="s">
        <v>9</v>
      </c>
      <c r="J5" s="16" t="s">
        <v>10</v>
      </c>
      <c r="K5" s="16" t="s">
        <v>47</v>
      </c>
      <c r="L5" s="16" t="s">
        <v>11</v>
      </c>
      <c r="M5" s="16" t="s">
        <v>183</v>
      </c>
      <c r="N5" s="16" t="s">
        <v>144</v>
      </c>
      <c r="O5" s="16" t="s">
        <v>184</v>
      </c>
      <c r="P5" s="16" t="s">
        <v>108</v>
      </c>
      <c r="Q5" s="16" t="s">
        <v>43</v>
      </c>
      <c r="R5" s="16" t="s">
        <v>58</v>
      </c>
      <c r="S5" s="16" t="s">
        <v>45</v>
      </c>
      <c r="T5" s="16" t="s">
        <v>102</v>
      </c>
      <c r="U5" s="32" t="s">
        <v>229</v>
      </c>
      <c r="V5" s="60" t="s">
        <v>140</v>
      </c>
      <c r="W5" s="29" t="s">
        <v>1752</v>
      </c>
      <c r="X5" s="36" t="s">
        <v>148</v>
      </c>
      <c r="Y5" s="36" t="s">
        <v>1753</v>
      </c>
      <c r="Z5" s="36" t="s">
        <v>217</v>
      </c>
      <c r="AA5" s="36" t="s">
        <v>195</v>
      </c>
      <c r="AB5" s="31" t="s">
        <v>48</v>
      </c>
      <c r="AC5" s="31" t="s">
        <v>134</v>
      </c>
      <c r="AD5" s="31" t="s">
        <v>9</v>
      </c>
      <c r="AE5" s="31" t="s">
        <v>10</v>
      </c>
      <c r="AF5" s="31" t="s">
        <v>47</v>
      </c>
      <c r="AG5" s="31" t="s">
        <v>11</v>
      </c>
      <c r="AH5" s="31" t="s">
        <v>183</v>
      </c>
      <c r="AI5" s="31" t="s">
        <v>144</v>
      </c>
      <c r="AJ5" s="31" t="s">
        <v>184</v>
      </c>
      <c r="AK5" s="31" t="s">
        <v>108</v>
      </c>
      <c r="AL5" s="31" t="s">
        <v>58</v>
      </c>
      <c r="AM5" s="31" t="s">
        <v>109</v>
      </c>
      <c r="AN5" s="31" t="s">
        <v>102</v>
      </c>
      <c r="AO5" s="229" t="s">
        <v>185</v>
      </c>
      <c r="AP5" s="229" t="s">
        <v>186</v>
      </c>
      <c r="AQ5" s="229" t="s">
        <v>141</v>
      </c>
      <c r="AR5" s="229" t="s">
        <v>110</v>
      </c>
      <c r="AS5" s="32" t="s">
        <v>187</v>
      </c>
      <c r="AT5" s="29" t="s">
        <v>188</v>
      </c>
      <c r="AU5" s="32" t="s">
        <v>230</v>
      </c>
      <c r="AV5" s="60" t="s">
        <v>140</v>
      </c>
    </row>
    <row r="6" spans="1:48" s="1" customFormat="1" ht="30" x14ac:dyDescent="0.25">
      <c r="A6" s="1" t="s">
        <v>20</v>
      </c>
      <c r="B6" s="15" t="s">
        <v>81</v>
      </c>
      <c r="C6" s="17" t="s">
        <v>220</v>
      </c>
      <c r="D6" s="42" t="s">
        <v>273</v>
      </c>
      <c r="E6" s="5" t="s">
        <v>107</v>
      </c>
      <c r="F6" s="6" t="s">
        <v>107</v>
      </c>
      <c r="G6" s="6"/>
      <c r="H6" s="6" t="s">
        <v>135</v>
      </c>
      <c r="I6" s="6" t="s">
        <v>64</v>
      </c>
      <c r="J6" s="6" t="s">
        <v>64</v>
      </c>
      <c r="K6" s="6" t="s">
        <v>64</v>
      </c>
      <c r="L6" s="6" t="s">
        <v>64</v>
      </c>
      <c r="M6" s="6" t="s">
        <v>138</v>
      </c>
      <c r="N6" s="6" t="s">
        <v>138</v>
      </c>
      <c r="O6" s="6" t="s">
        <v>139</v>
      </c>
      <c r="P6" s="6" t="s">
        <v>64</v>
      </c>
      <c r="Q6" s="6" t="s">
        <v>64</v>
      </c>
      <c r="R6" s="6" t="s">
        <v>61</v>
      </c>
      <c r="S6" s="6" t="s">
        <v>64</v>
      </c>
      <c r="T6" s="6" t="s">
        <v>64</v>
      </c>
      <c r="U6" s="41" t="s">
        <v>34</v>
      </c>
      <c r="V6" s="18" t="s">
        <v>34</v>
      </c>
      <c r="W6" s="7"/>
      <c r="X6" s="6" t="s">
        <v>273</v>
      </c>
      <c r="Y6" s="6" t="s">
        <v>87</v>
      </c>
      <c r="Z6" s="6" t="s">
        <v>123</v>
      </c>
      <c r="AA6" s="6"/>
      <c r="AB6" s="6"/>
      <c r="AC6" s="6" t="s">
        <v>135</v>
      </c>
      <c r="AD6" s="6" t="s">
        <v>64</v>
      </c>
      <c r="AE6" s="6" t="s">
        <v>64</v>
      </c>
      <c r="AF6" s="6" t="s">
        <v>64</v>
      </c>
      <c r="AG6" s="6" t="s">
        <v>64</v>
      </c>
      <c r="AH6" s="6" t="s">
        <v>138</v>
      </c>
      <c r="AI6" s="6" t="s">
        <v>138</v>
      </c>
      <c r="AJ6" s="6" t="s">
        <v>139</v>
      </c>
      <c r="AK6" s="6" t="s">
        <v>64</v>
      </c>
      <c r="AL6" s="6" t="s">
        <v>61</v>
      </c>
      <c r="AM6" s="6" t="s">
        <v>64</v>
      </c>
      <c r="AN6" s="6" t="s">
        <v>64</v>
      </c>
      <c r="AO6" s="6" t="s">
        <v>64</v>
      </c>
      <c r="AP6" s="6" t="s">
        <v>64</v>
      </c>
      <c r="AQ6" s="6" t="s">
        <v>64</v>
      </c>
      <c r="AR6" s="6" t="s">
        <v>64</v>
      </c>
      <c r="AS6" s="41" t="s">
        <v>64</v>
      </c>
      <c r="AT6" s="7" t="s">
        <v>103</v>
      </c>
      <c r="AU6" s="8" t="s">
        <v>34</v>
      </c>
      <c r="AV6" s="18" t="s">
        <v>34</v>
      </c>
    </row>
    <row r="7" spans="1:48" x14ac:dyDescent="0.25">
      <c r="A7" s="320" t="s">
        <v>1754</v>
      </c>
      <c r="B7" s="137" t="s">
        <v>290</v>
      </c>
      <c r="C7" s="167">
        <v>201</v>
      </c>
      <c r="D7" s="320">
        <v>42767</v>
      </c>
      <c r="E7" s="455"/>
      <c r="F7" s="455">
        <v>16.91394658753709</v>
      </c>
      <c r="G7" s="456">
        <v>4.7300000000000004</v>
      </c>
      <c r="H7" s="456">
        <v>23.4</v>
      </c>
      <c r="I7" s="457">
        <v>0.63400000000000001</v>
      </c>
      <c r="J7" s="457">
        <v>9.6299999999999997E-2</v>
      </c>
      <c r="K7" s="457">
        <v>0.25</v>
      </c>
      <c r="L7" s="457">
        <v>0.62870000000000004</v>
      </c>
      <c r="M7" s="457">
        <v>0.41181000000000001</v>
      </c>
      <c r="N7" s="457">
        <v>0.82868600000000003</v>
      </c>
      <c r="O7" s="457">
        <v>0.82917000000000007</v>
      </c>
      <c r="P7" s="457">
        <v>0.38100000000000001</v>
      </c>
      <c r="Q7" s="457">
        <v>8.5099999999999995E-2</v>
      </c>
      <c r="R7" s="456"/>
      <c r="S7" s="456">
        <v>1.554</v>
      </c>
      <c r="T7" s="456">
        <v>3.72</v>
      </c>
      <c r="U7" s="321"/>
      <c r="V7" s="57"/>
      <c r="W7" s="321"/>
      <c r="X7" s="320"/>
      <c r="Y7" s="321"/>
      <c r="Z7" s="321"/>
      <c r="AA7" s="321"/>
      <c r="AB7" s="323"/>
      <c r="AC7" s="323"/>
      <c r="AD7" s="321"/>
      <c r="AE7" s="321"/>
      <c r="AF7" s="321"/>
      <c r="AG7" s="321"/>
      <c r="AH7" s="321"/>
      <c r="AI7" s="321"/>
      <c r="AJ7" s="321"/>
      <c r="AK7" s="321"/>
      <c r="AL7" s="321"/>
      <c r="AM7" s="321"/>
      <c r="AN7" s="321"/>
      <c r="AO7" s="321"/>
      <c r="AP7" s="321"/>
      <c r="AQ7" s="321"/>
      <c r="AR7" s="321"/>
      <c r="AS7" s="321"/>
      <c r="AT7" s="321"/>
      <c r="AU7" s="321"/>
      <c r="AV7" s="321"/>
    </row>
    <row r="8" spans="1:48" x14ac:dyDescent="0.25">
      <c r="A8" s="320" t="s">
        <v>1754</v>
      </c>
      <c r="B8" s="137" t="s">
        <v>290</v>
      </c>
      <c r="C8" s="167">
        <v>201</v>
      </c>
      <c r="D8" s="320">
        <v>42795</v>
      </c>
      <c r="E8" s="455"/>
      <c r="F8" s="455">
        <v>16.172106824925816</v>
      </c>
      <c r="G8" s="456">
        <v>5.29</v>
      </c>
      <c r="H8" s="456">
        <v>71.7</v>
      </c>
      <c r="I8" s="457">
        <v>2.6179999999999999</v>
      </c>
      <c r="J8" s="457">
        <v>0.74390000000000001</v>
      </c>
      <c r="K8" s="457">
        <v>0.61050000000000004</v>
      </c>
      <c r="L8" s="457">
        <v>4.0960000000000001</v>
      </c>
      <c r="M8" s="457">
        <v>1.0161</v>
      </c>
      <c r="N8" s="457">
        <v>3.8160199999999995</v>
      </c>
      <c r="O8" s="457">
        <v>4.0293000000000001</v>
      </c>
      <c r="P8" s="457">
        <v>1.58</v>
      </c>
      <c r="Q8" s="457">
        <v>8.7800000000000003E-2</v>
      </c>
      <c r="R8" s="456">
        <v>18</v>
      </c>
      <c r="S8" s="456">
        <v>9.2100000000000009</v>
      </c>
      <c r="T8" s="456">
        <v>16.2</v>
      </c>
      <c r="U8" s="321"/>
      <c r="V8" s="57"/>
      <c r="W8" s="321"/>
      <c r="X8" s="320"/>
      <c r="Y8" s="321"/>
      <c r="Z8" s="321"/>
      <c r="AA8" s="321"/>
      <c r="AB8" s="323"/>
      <c r="AC8" s="323"/>
      <c r="AD8" s="321"/>
      <c r="AE8" s="321"/>
      <c r="AF8" s="321"/>
      <c r="AG8" s="321"/>
      <c r="AH8" s="321"/>
      <c r="AI8" s="321"/>
      <c r="AJ8" s="321"/>
      <c r="AK8" s="321"/>
      <c r="AL8" s="321"/>
      <c r="AM8" s="321"/>
      <c r="AN8" s="321"/>
      <c r="AO8" s="321"/>
      <c r="AP8" s="321"/>
      <c r="AQ8" s="321"/>
      <c r="AR8" s="321"/>
      <c r="AS8" s="321"/>
      <c r="AT8" s="321"/>
      <c r="AU8" s="321"/>
      <c r="AV8" s="321"/>
    </row>
    <row r="9" spans="1:48" x14ac:dyDescent="0.25">
      <c r="A9" s="320" t="s">
        <v>1754</v>
      </c>
      <c r="B9" s="137" t="s">
        <v>290</v>
      </c>
      <c r="C9" s="167">
        <v>201</v>
      </c>
      <c r="D9" s="320">
        <v>42825</v>
      </c>
      <c r="E9" s="455"/>
      <c r="F9" s="455">
        <v>9.7270477014150885</v>
      </c>
      <c r="G9" s="456">
        <v>6.94</v>
      </c>
      <c r="H9" s="456">
        <v>51.7</v>
      </c>
      <c r="I9" s="457">
        <v>1.3819999999999999</v>
      </c>
      <c r="J9" s="457">
        <v>0.42809999999999998</v>
      </c>
      <c r="K9" s="457">
        <v>0.53639999999999999</v>
      </c>
      <c r="L9" s="457">
        <v>1.5660000000000001</v>
      </c>
      <c r="M9" s="457">
        <v>4.2579600000000006</v>
      </c>
      <c r="N9" s="457">
        <v>0.401924</v>
      </c>
      <c r="O9" s="457">
        <v>0.27772200000000002</v>
      </c>
      <c r="P9" s="457">
        <v>0.30199999999999999</v>
      </c>
      <c r="Q9" s="457">
        <v>0.15010000000000001</v>
      </c>
      <c r="R9" s="456">
        <v>150</v>
      </c>
      <c r="S9" s="456">
        <v>6.67</v>
      </c>
      <c r="T9" s="456">
        <v>5.68</v>
      </c>
      <c r="U9" s="321"/>
      <c r="V9" s="57"/>
      <c r="W9" s="321"/>
      <c r="X9" s="320"/>
      <c r="Y9" s="321"/>
      <c r="Z9" s="321"/>
      <c r="AA9" s="321"/>
      <c r="AB9" s="323"/>
      <c r="AC9" s="323"/>
      <c r="AD9" s="321"/>
      <c r="AE9" s="321"/>
      <c r="AF9" s="321"/>
      <c r="AG9" s="321"/>
      <c r="AH9" s="321"/>
      <c r="AI9" s="321"/>
      <c r="AJ9" s="321"/>
      <c r="AK9" s="321"/>
      <c r="AL9" s="321"/>
      <c r="AM9" s="321"/>
      <c r="AN9" s="321"/>
      <c r="AO9" s="321"/>
      <c r="AP9" s="321"/>
      <c r="AQ9" s="321"/>
      <c r="AR9" s="321"/>
      <c r="AS9" s="321"/>
      <c r="AT9" s="321"/>
      <c r="AU9" s="321"/>
      <c r="AV9" s="321"/>
    </row>
    <row r="10" spans="1:48" x14ac:dyDescent="0.25">
      <c r="A10" s="320" t="s">
        <v>1754</v>
      </c>
      <c r="B10" s="137" t="s">
        <v>290</v>
      </c>
      <c r="C10" s="167">
        <v>201</v>
      </c>
      <c r="D10" s="320">
        <v>42853</v>
      </c>
      <c r="E10" s="455"/>
      <c r="F10" s="455">
        <v>28.316582914572866</v>
      </c>
      <c r="G10" s="456">
        <v>6.47</v>
      </c>
      <c r="H10" s="456">
        <v>36.9</v>
      </c>
      <c r="I10" s="457">
        <v>1.2170000000000001</v>
      </c>
      <c r="J10" s="457">
        <v>0.35020000000000001</v>
      </c>
      <c r="K10" s="457">
        <v>0.32690000000000002</v>
      </c>
      <c r="L10" s="457">
        <v>3.1789999999999998</v>
      </c>
      <c r="M10" s="457">
        <v>2.0279699999999998</v>
      </c>
      <c r="N10" s="457">
        <v>2.2990500000000003</v>
      </c>
      <c r="O10" s="457">
        <v>0.71262000000000003</v>
      </c>
      <c r="P10" s="457">
        <v>0.79200000000000004</v>
      </c>
      <c r="Q10" s="457">
        <v>6.1699999999999998E-2</v>
      </c>
      <c r="R10" s="456">
        <v>97</v>
      </c>
      <c r="S10" s="456">
        <v>4.6399999999999997</v>
      </c>
      <c r="T10" s="456">
        <v>12.94</v>
      </c>
      <c r="U10" s="321"/>
      <c r="V10" s="57"/>
      <c r="W10" s="321"/>
      <c r="X10" s="320"/>
      <c r="Y10" s="321"/>
      <c r="Z10" s="321"/>
      <c r="AA10" s="321"/>
      <c r="AB10" s="323"/>
      <c r="AC10" s="323"/>
      <c r="AD10" s="321"/>
      <c r="AE10" s="321"/>
      <c r="AF10" s="321"/>
      <c r="AG10" s="321"/>
      <c r="AH10" s="321"/>
      <c r="AI10" s="321"/>
      <c r="AJ10" s="321"/>
      <c r="AK10" s="321"/>
      <c r="AL10" s="321"/>
      <c r="AM10" s="321"/>
      <c r="AN10" s="321"/>
      <c r="AO10" s="321"/>
      <c r="AP10" s="321"/>
      <c r="AQ10" s="321"/>
      <c r="AR10" s="321"/>
      <c r="AS10" s="321"/>
      <c r="AT10" s="321"/>
      <c r="AU10" s="321"/>
      <c r="AV10" s="321"/>
    </row>
    <row r="11" spans="1:48" x14ac:dyDescent="0.25">
      <c r="A11" s="320" t="s">
        <v>1754</v>
      </c>
      <c r="B11" s="137" t="s">
        <v>290</v>
      </c>
      <c r="C11" s="167">
        <v>201</v>
      </c>
      <c r="D11" s="320">
        <v>42885</v>
      </c>
      <c r="E11" s="455"/>
      <c r="F11" s="455">
        <v>30.929648241206031</v>
      </c>
      <c r="G11" s="456">
        <v>6.19</v>
      </c>
      <c r="H11" s="456">
        <v>16.899999999999999</v>
      </c>
      <c r="I11" s="457">
        <v>0.84599999999999997</v>
      </c>
      <c r="J11" s="457">
        <v>0.14630000000000001</v>
      </c>
      <c r="K11" s="457">
        <v>7.2300000000000003E-2</v>
      </c>
      <c r="L11" s="457">
        <v>0.59640000000000004</v>
      </c>
      <c r="M11" s="457">
        <v>0.90908999999999995</v>
      </c>
      <c r="N11" s="457">
        <v>0.13186719999999999</v>
      </c>
      <c r="O11" s="457">
        <v>0.19114200000000001</v>
      </c>
      <c r="P11" s="457">
        <v>5.5E-2</v>
      </c>
      <c r="Q11" s="457">
        <v>7.7200000000000005E-2</v>
      </c>
      <c r="R11" s="456">
        <v>46</v>
      </c>
      <c r="S11" s="456">
        <v>1.41</v>
      </c>
      <c r="T11" s="456">
        <v>3.35</v>
      </c>
      <c r="U11" s="321"/>
      <c r="V11" s="57"/>
      <c r="W11" s="321"/>
      <c r="X11" s="320"/>
      <c r="Y11" s="321"/>
      <c r="Z11" s="321"/>
      <c r="AA11" s="321"/>
      <c r="AB11" s="323"/>
      <c r="AC11" s="323"/>
      <c r="AD11" s="321"/>
      <c r="AE11" s="321"/>
      <c r="AF11" s="321"/>
      <c r="AG11" s="321"/>
      <c r="AH11" s="321"/>
      <c r="AI11" s="321"/>
      <c r="AJ11" s="321"/>
      <c r="AK11" s="321"/>
      <c r="AL11" s="321"/>
      <c r="AM11" s="321"/>
      <c r="AN11" s="321"/>
      <c r="AO11" s="321"/>
      <c r="AP11" s="321"/>
      <c r="AQ11" s="321"/>
      <c r="AR11" s="321"/>
      <c r="AS11" s="321"/>
      <c r="AT11" s="321"/>
      <c r="AU11" s="321"/>
      <c r="AV11" s="321"/>
    </row>
    <row r="12" spans="1:48" x14ac:dyDescent="0.25">
      <c r="A12" s="320" t="s">
        <v>1754</v>
      </c>
      <c r="B12" s="137" t="s">
        <v>290</v>
      </c>
      <c r="C12" s="167">
        <v>201</v>
      </c>
      <c r="D12" s="320">
        <v>42915</v>
      </c>
      <c r="E12" s="455"/>
      <c r="F12" s="455">
        <v>29.321608040201006</v>
      </c>
      <c r="G12" s="456">
        <v>7.24</v>
      </c>
      <c r="H12" s="456">
        <v>79.7</v>
      </c>
      <c r="I12" s="457">
        <v>2.6589999999999998</v>
      </c>
      <c r="J12" s="457">
        <v>1.2290000000000001</v>
      </c>
      <c r="K12" s="457">
        <v>0.1464</v>
      </c>
      <c r="L12" s="457">
        <v>12.35</v>
      </c>
      <c r="M12" s="457">
        <v>2.5019400000000003</v>
      </c>
      <c r="N12" s="457">
        <v>0.37256999999999996</v>
      </c>
      <c r="O12" s="457">
        <v>0.62936999999999999</v>
      </c>
      <c r="P12" s="457">
        <v>0.435</v>
      </c>
      <c r="Q12" s="457">
        <v>1.0960000000000001</v>
      </c>
      <c r="R12" s="456">
        <v>464</v>
      </c>
      <c r="S12" s="456">
        <v>5.67</v>
      </c>
      <c r="T12" s="456">
        <v>34.299999999999997</v>
      </c>
      <c r="U12" s="321"/>
      <c r="V12" s="57"/>
      <c r="W12" s="321"/>
      <c r="X12" s="320"/>
      <c r="Y12" s="321"/>
      <c r="Z12" s="321"/>
      <c r="AA12" s="321"/>
      <c r="AB12" s="323"/>
      <c r="AC12" s="323"/>
      <c r="AD12" s="321"/>
      <c r="AE12" s="321"/>
      <c r="AF12" s="321"/>
      <c r="AG12" s="321"/>
      <c r="AH12" s="321"/>
      <c r="AI12" s="321"/>
      <c r="AJ12" s="321"/>
      <c r="AK12" s="321"/>
      <c r="AL12" s="321"/>
      <c r="AM12" s="321"/>
      <c r="AN12" s="321"/>
      <c r="AO12" s="321"/>
      <c r="AP12" s="321"/>
      <c r="AQ12" s="321"/>
      <c r="AR12" s="321"/>
      <c r="AS12" s="321"/>
      <c r="AT12" s="321"/>
      <c r="AU12" s="321"/>
      <c r="AV12" s="321"/>
    </row>
    <row r="13" spans="1:48" x14ac:dyDescent="0.25">
      <c r="A13" s="320" t="s">
        <v>1754</v>
      </c>
      <c r="B13" s="137" t="s">
        <v>290</v>
      </c>
      <c r="C13" s="167">
        <v>201</v>
      </c>
      <c r="D13" s="320">
        <v>42944</v>
      </c>
      <c r="E13" s="455"/>
      <c r="F13" s="455">
        <v>70.452261306532677</v>
      </c>
      <c r="G13" s="456">
        <v>6.5</v>
      </c>
      <c r="H13" s="456">
        <v>26.8</v>
      </c>
      <c r="I13" s="457">
        <v>1.036</v>
      </c>
      <c r="J13" s="457">
        <v>0.29630000000000001</v>
      </c>
      <c r="K13" s="457">
        <v>0.125</v>
      </c>
      <c r="L13" s="457">
        <v>2.669</v>
      </c>
      <c r="M13" s="457">
        <v>0.87024000000000012</v>
      </c>
      <c r="N13" s="457">
        <v>1.0025520000000001</v>
      </c>
      <c r="O13" s="457">
        <v>0.41125500000000004</v>
      </c>
      <c r="P13" s="457">
        <v>0.39900000000000002</v>
      </c>
      <c r="Q13" s="457">
        <v>0.18909999999999999</v>
      </c>
      <c r="R13" s="456">
        <v>93</v>
      </c>
      <c r="S13" s="456">
        <v>2.86</v>
      </c>
      <c r="T13" s="456">
        <v>16.899999999999999</v>
      </c>
      <c r="U13" s="321"/>
      <c r="V13" s="57"/>
      <c r="W13" s="321"/>
      <c r="X13" s="320"/>
      <c r="Y13" s="321"/>
      <c r="Z13" s="321"/>
      <c r="AA13" s="321"/>
      <c r="AB13" s="323"/>
      <c r="AC13" s="323"/>
      <c r="AD13" s="321"/>
      <c r="AE13" s="321"/>
      <c r="AF13" s="321"/>
      <c r="AG13" s="321"/>
      <c r="AH13" s="321"/>
      <c r="AI13" s="321"/>
      <c r="AJ13" s="321"/>
      <c r="AK13" s="321"/>
      <c r="AL13" s="321"/>
      <c r="AM13" s="321"/>
      <c r="AN13" s="321"/>
      <c r="AO13" s="321"/>
      <c r="AP13" s="321"/>
      <c r="AQ13" s="321"/>
      <c r="AR13" s="321"/>
      <c r="AS13" s="321"/>
      <c r="AT13" s="321"/>
      <c r="AU13" s="321"/>
      <c r="AV13" s="321"/>
    </row>
    <row r="14" spans="1:48" x14ac:dyDescent="0.25">
      <c r="A14" s="320" t="s">
        <v>1754</v>
      </c>
      <c r="B14" s="137" t="s">
        <v>290</v>
      </c>
      <c r="C14" s="167">
        <v>201</v>
      </c>
      <c r="D14" s="320">
        <v>42972</v>
      </c>
      <c r="E14" s="455"/>
      <c r="F14" s="455">
        <v>36.041317699609159</v>
      </c>
      <c r="G14" s="456">
        <v>6.41</v>
      </c>
      <c r="H14" s="456">
        <v>21.5</v>
      </c>
      <c r="I14" s="457">
        <v>1.129</v>
      </c>
      <c r="J14" s="457">
        <v>0.2402</v>
      </c>
      <c r="K14" s="457">
        <v>0.1017</v>
      </c>
      <c r="L14" s="457">
        <v>2.4769999999999999</v>
      </c>
      <c r="M14" s="457">
        <v>0.30303000000000002</v>
      </c>
      <c r="N14" s="457">
        <v>0.79255799999999998</v>
      </c>
      <c r="O14" s="457">
        <v>0.34365600000000002</v>
      </c>
      <c r="P14" s="457">
        <v>0.21199999999999999</v>
      </c>
      <c r="Q14" s="457">
        <v>0.15959999999999999</v>
      </c>
      <c r="R14" s="456">
        <v>62</v>
      </c>
      <c r="S14" s="456">
        <v>1.9610000000000001</v>
      </c>
      <c r="T14" s="456">
        <v>11.77</v>
      </c>
      <c r="U14" s="321"/>
      <c r="V14" s="57"/>
      <c r="W14" s="321"/>
      <c r="X14" s="320"/>
      <c r="Y14" s="321"/>
      <c r="Z14" s="321"/>
      <c r="AA14" s="321"/>
      <c r="AB14" s="323"/>
      <c r="AC14" s="323"/>
      <c r="AD14" s="321"/>
      <c r="AE14" s="321"/>
      <c r="AF14" s="321"/>
      <c r="AG14" s="321"/>
      <c r="AH14" s="321"/>
      <c r="AI14" s="321"/>
      <c r="AJ14" s="321"/>
      <c r="AK14" s="321"/>
      <c r="AL14" s="321"/>
      <c r="AM14" s="321"/>
      <c r="AN14" s="321"/>
      <c r="AO14" s="321"/>
      <c r="AP14" s="321"/>
      <c r="AQ14" s="321"/>
      <c r="AR14" s="321"/>
      <c r="AS14" s="321"/>
      <c r="AT14" s="321"/>
      <c r="AU14" s="321"/>
      <c r="AV14" s="321"/>
    </row>
    <row r="15" spans="1:48" x14ac:dyDescent="0.25">
      <c r="A15" s="320" t="s">
        <v>1754</v>
      </c>
      <c r="B15" s="137" t="s">
        <v>290</v>
      </c>
      <c r="C15" s="167">
        <v>201</v>
      </c>
      <c r="D15" s="320">
        <v>43007</v>
      </c>
      <c r="E15" s="455"/>
      <c r="F15" s="455">
        <v>103.67113344500279</v>
      </c>
      <c r="G15" s="456">
        <v>6.12</v>
      </c>
      <c r="H15" s="456">
        <v>19.2</v>
      </c>
      <c r="I15" s="457">
        <v>0.8054</v>
      </c>
      <c r="J15" s="457">
        <v>0.24299999999999999</v>
      </c>
      <c r="K15" s="457">
        <v>9.6799999999999997E-2</v>
      </c>
      <c r="L15" s="457">
        <v>1.7270000000000001</v>
      </c>
      <c r="M15" s="457">
        <v>0.94794</v>
      </c>
      <c r="N15" s="457">
        <v>0.5719514</v>
      </c>
      <c r="O15" s="457">
        <v>0.31734899999999999</v>
      </c>
      <c r="P15" s="457">
        <v>0.34</v>
      </c>
      <c r="Q15" s="457">
        <v>0.14399999999999999</v>
      </c>
      <c r="R15" s="456">
        <v>72</v>
      </c>
      <c r="S15" s="456">
        <v>1.7789999999999999</v>
      </c>
      <c r="T15" s="456">
        <v>9.42</v>
      </c>
      <c r="U15" s="321"/>
      <c r="V15" s="57"/>
      <c r="W15" s="321"/>
      <c r="X15" s="320"/>
      <c r="Y15" s="321"/>
      <c r="Z15" s="321"/>
      <c r="AA15" s="321"/>
      <c r="AB15" s="323"/>
      <c r="AC15" s="323"/>
      <c r="AD15" s="321"/>
      <c r="AE15" s="321"/>
      <c r="AF15" s="321"/>
      <c r="AG15" s="321"/>
      <c r="AH15" s="321"/>
      <c r="AI15" s="321"/>
      <c r="AJ15" s="321"/>
      <c r="AK15" s="321"/>
      <c r="AL15" s="321"/>
      <c r="AM15" s="321"/>
      <c r="AN15" s="321"/>
      <c r="AO15" s="321"/>
      <c r="AP15" s="321"/>
      <c r="AQ15" s="321"/>
      <c r="AR15" s="321"/>
      <c r="AS15" s="321"/>
      <c r="AT15" s="321"/>
      <c r="AU15" s="321"/>
      <c r="AV15" s="321"/>
    </row>
    <row r="16" spans="1:48" x14ac:dyDescent="0.25">
      <c r="A16" s="320" t="s">
        <v>1754</v>
      </c>
      <c r="B16" s="137" t="s">
        <v>290</v>
      </c>
      <c r="C16" s="167">
        <v>201</v>
      </c>
      <c r="D16" s="324">
        <v>43039</v>
      </c>
      <c r="E16" s="455"/>
      <c r="F16" s="455">
        <v>47.160804020100507</v>
      </c>
      <c r="G16" s="456">
        <v>6.79</v>
      </c>
      <c r="H16" s="456">
        <v>34.700000000000003</v>
      </c>
      <c r="I16" s="457">
        <v>0.70309999999999995</v>
      </c>
      <c r="J16" s="457">
        <v>0.27289999999999998</v>
      </c>
      <c r="K16" s="457">
        <v>0.19869999999999999</v>
      </c>
      <c r="L16" s="457">
        <v>5.867</v>
      </c>
      <c r="M16" s="457">
        <v>1.7249400000000001</v>
      </c>
      <c r="N16" s="457">
        <v>0.76546199999999998</v>
      </c>
      <c r="O16" s="457">
        <v>0.46287</v>
      </c>
      <c r="P16" s="457">
        <v>0.80200000000000005</v>
      </c>
      <c r="Q16" s="457">
        <v>1.6020000000000001</v>
      </c>
      <c r="R16" s="456">
        <v>142</v>
      </c>
      <c r="S16" s="456">
        <v>3.38</v>
      </c>
      <c r="T16" s="456">
        <v>14.2</v>
      </c>
      <c r="U16" s="321"/>
      <c r="V16" s="57"/>
      <c r="W16" s="321"/>
      <c r="X16" s="324"/>
      <c r="Y16" s="321"/>
      <c r="Z16" s="321"/>
      <c r="AA16" s="321"/>
      <c r="AB16" s="323"/>
      <c r="AC16" s="323"/>
      <c r="AD16" s="321"/>
      <c r="AE16" s="321"/>
      <c r="AF16" s="321"/>
      <c r="AG16" s="321"/>
      <c r="AH16" s="321"/>
      <c r="AI16" s="321"/>
      <c r="AJ16" s="321"/>
      <c r="AK16" s="321"/>
      <c r="AL16" s="321"/>
      <c r="AM16" s="321"/>
      <c r="AN16" s="321"/>
      <c r="AO16" s="321"/>
      <c r="AP16" s="321"/>
      <c r="AQ16" s="321"/>
      <c r="AR16" s="321"/>
      <c r="AS16" s="321"/>
      <c r="AT16" s="321"/>
      <c r="AU16" s="321"/>
      <c r="AV16" s="321"/>
    </row>
    <row r="17" spans="1:48" x14ac:dyDescent="0.25">
      <c r="A17" s="320" t="s">
        <v>1754</v>
      </c>
      <c r="B17" s="137" t="s">
        <v>290</v>
      </c>
      <c r="C17" s="167">
        <v>201</v>
      </c>
      <c r="D17" s="324">
        <v>43069</v>
      </c>
      <c r="E17" s="455"/>
      <c r="F17" s="455">
        <v>51.569867139853564</v>
      </c>
      <c r="G17" s="456">
        <v>6.32</v>
      </c>
      <c r="H17" s="456">
        <v>26.6</v>
      </c>
      <c r="I17" s="457">
        <v>1.048</v>
      </c>
      <c r="J17" s="457">
        <v>0.5736</v>
      </c>
      <c r="K17" s="457">
        <v>0.1232</v>
      </c>
      <c r="L17" s="457">
        <v>4.234</v>
      </c>
      <c r="M17" s="457">
        <v>0.11655</v>
      </c>
      <c r="N17" s="457">
        <v>0.34095799999999998</v>
      </c>
      <c r="O17" s="457">
        <v>0.73260000000000014</v>
      </c>
      <c r="P17" s="457">
        <v>0.62</v>
      </c>
      <c r="Q17" s="457">
        <v>0.90620000000000001</v>
      </c>
      <c r="R17" s="456">
        <v>62</v>
      </c>
      <c r="S17" s="456">
        <v>0.73299999999999998</v>
      </c>
      <c r="T17" s="456">
        <v>13.14</v>
      </c>
      <c r="U17" s="321"/>
      <c r="V17" s="57"/>
      <c r="W17" s="321"/>
      <c r="X17" s="324"/>
      <c r="Y17" s="321"/>
      <c r="Z17" s="321"/>
      <c r="AA17" s="321"/>
      <c r="AB17" s="323"/>
      <c r="AC17" s="323"/>
      <c r="AD17" s="321"/>
      <c r="AE17" s="321"/>
      <c r="AF17" s="321"/>
      <c r="AG17" s="321"/>
      <c r="AH17" s="321"/>
      <c r="AI17" s="321"/>
      <c r="AJ17" s="321"/>
      <c r="AK17" s="321"/>
      <c r="AL17" s="321"/>
      <c r="AM17" s="321"/>
      <c r="AN17" s="321"/>
      <c r="AO17" s="321"/>
      <c r="AP17" s="321"/>
      <c r="AQ17" s="321"/>
      <c r="AR17" s="321"/>
      <c r="AS17" s="321"/>
      <c r="AT17" s="321"/>
      <c r="AU17" s="321"/>
      <c r="AV17" s="321"/>
    </row>
    <row r="18" spans="1:48" x14ac:dyDescent="0.25">
      <c r="A18" s="320" t="s">
        <v>1754</v>
      </c>
      <c r="B18" s="137" t="s">
        <v>290</v>
      </c>
      <c r="C18" s="167">
        <v>201</v>
      </c>
      <c r="D18" s="320">
        <v>43104</v>
      </c>
      <c r="E18" s="455"/>
      <c r="F18" s="455">
        <v>35.727002967359049</v>
      </c>
      <c r="G18" s="456">
        <v>4.93</v>
      </c>
      <c r="H18" s="456">
        <v>22.2</v>
      </c>
      <c r="I18" s="457">
        <v>0.62460000000000004</v>
      </c>
      <c r="J18" s="457">
        <v>0.26119999999999999</v>
      </c>
      <c r="K18" s="457">
        <v>0.39019999999999999</v>
      </c>
      <c r="L18" s="457">
        <v>1.22</v>
      </c>
      <c r="M18" s="457">
        <v>0.71484000000000003</v>
      </c>
      <c r="N18" s="457">
        <v>0.73159200000000002</v>
      </c>
      <c r="O18" s="457">
        <v>0.74592000000000014</v>
      </c>
      <c r="P18" s="457">
        <v>0.79100000000000004</v>
      </c>
      <c r="Q18" s="457">
        <v>5.7200000000000001E-2</v>
      </c>
      <c r="R18" s="456"/>
      <c r="S18" s="456">
        <v>1.86</v>
      </c>
      <c r="T18" s="456">
        <v>5.62</v>
      </c>
      <c r="U18" s="321"/>
      <c r="V18" s="57"/>
      <c r="W18" s="321"/>
      <c r="X18" s="320"/>
      <c r="Y18" s="321"/>
      <c r="Z18" s="321"/>
      <c r="AA18" s="321"/>
      <c r="AB18" s="323"/>
      <c r="AC18" s="323"/>
      <c r="AD18" s="321"/>
      <c r="AE18" s="321"/>
      <c r="AF18" s="321"/>
      <c r="AG18" s="321"/>
      <c r="AH18" s="321"/>
      <c r="AI18" s="321"/>
      <c r="AJ18" s="321"/>
      <c r="AK18" s="321"/>
      <c r="AL18" s="321"/>
      <c r="AM18" s="321"/>
      <c r="AN18" s="321"/>
      <c r="AO18" s="321"/>
      <c r="AP18" s="321"/>
      <c r="AQ18" s="321"/>
      <c r="AR18" s="321"/>
      <c r="AS18" s="321"/>
      <c r="AT18" s="321"/>
      <c r="AU18" s="321"/>
      <c r="AV18" s="321"/>
    </row>
    <row r="19" spans="1:48" x14ac:dyDescent="0.25">
      <c r="A19" s="320" t="s">
        <v>1755</v>
      </c>
      <c r="B19" s="137" t="s">
        <v>290</v>
      </c>
      <c r="C19" s="167">
        <v>201</v>
      </c>
      <c r="D19" s="320">
        <v>42767</v>
      </c>
      <c r="E19" s="455">
        <v>17.952522255192875</v>
      </c>
      <c r="F19" s="455"/>
      <c r="G19" s="456">
        <v>4.57</v>
      </c>
      <c r="H19" s="456">
        <v>25.2</v>
      </c>
      <c r="I19" s="457">
        <v>0.46949999999999997</v>
      </c>
      <c r="J19" s="457">
        <v>4.41E-2</v>
      </c>
      <c r="K19" s="457">
        <v>0.24859999999999999</v>
      </c>
      <c r="L19" s="457">
        <v>0.19070000000000001</v>
      </c>
      <c r="M19" s="457">
        <v>0.54389999999999994</v>
      </c>
      <c r="N19" s="457">
        <v>0.73610799999999998</v>
      </c>
      <c r="O19" s="457">
        <v>0.72260999999999997</v>
      </c>
      <c r="P19" s="457">
        <v>0.317</v>
      </c>
      <c r="Q19" s="457">
        <v>0.1467</v>
      </c>
      <c r="R19" s="456"/>
      <c r="S19" s="456">
        <v>1.52</v>
      </c>
      <c r="T19" s="456">
        <v>2.38</v>
      </c>
      <c r="U19" s="321"/>
      <c r="V19" s="57"/>
      <c r="W19" s="321"/>
      <c r="X19" s="320"/>
      <c r="Y19" s="321"/>
      <c r="Z19" s="321"/>
      <c r="AA19" s="321"/>
      <c r="AB19" s="323"/>
      <c r="AC19" s="323"/>
      <c r="AD19" s="321"/>
      <c r="AE19" s="321"/>
      <c r="AF19" s="321"/>
      <c r="AG19" s="321"/>
      <c r="AH19" s="321"/>
      <c r="AI19" s="321"/>
      <c r="AJ19" s="321"/>
      <c r="AK19" s="321"/>
      <c r="AL19" s="321"/>
      <c r="AM19" s="321"/>
      <c r="AN19" s="321"/>
      <c r="AO19" s="321"/>
      <c r="AP19" s="321"/>
      <c r="AQ19" s="321"/>
      <c r="AR19" s="321"/>
      <c r="AS19" s="321"/>
      <c r="AT19" s="321"/>
      <c r="AU19" s="321"/>
      <c r="AV19" s="321"/>
    </row>
    <row r="20" spans="1:48" x14ac:dyDescent="0.25">
      <c r="A20" s="320" t="s">
        <v>1755</v>
      </c>
      <c r="B20" s="137" t="s">
        <v>290</v>
      </c>
      <c r="C20" s="167">
        <v>201</v>
      </c>
      <c r="D20" s="320">
        <v>42795</v>
      </c>
      <c r="E20" s="455">
        <v>20.994065281899108</v>
      </c>
      <c r="F20" s="455"/>
      <c r="G20" s="456">
        <v>7.7830000000000004</v>
      </c>
      <c r="H20" s="456">
        <v>20.3</v>
      </c>
      <c r="I20" s="457">
        <v>0.47820000000000001</v>
      </c>
      <c r="J20" s="457">
        <v>8.6999999999999994E-2</v>
      </c>
      <c r="K20" s="457">
        <v>0.13320000000000001</v>
      </c>
      <c r="L20" s="457">
        <v>0.12909999999999999</v>
      </c>
      <c r="M20" s="457">
        <v>0.32740999999999998</v>
      </c>
      <c r="N20" s="457">
        <v>1.1267420000000001</v>
      </c>
      <c r="O20" s="457">
        <v>0.99567000000000017</v>
      </c>
      <c r="P20" s="457">
        <v>0.503</v>
      </c>
      <c r="Q20" s="457">
        <v>1.7500000000000002E-2</v>
      </c>
      <c r="R20" s="456"/>
      <c r="S20" s="456">
        <v>3.11</v>
      </c>
      <c r="T20" s="456">
        <v>4.3899999999999997</v>
      </c>
      <c r="U20" s="321"/>
      <c r="V20" s="57"/>
      <c r="W20" s="321"/>
      <c r="X20" s="320"/>
      <c r="Y20" s="321"/>
      <c r="Z20" s="321"/>
      <c r="AA20" s="321"/>
      <c r="AB20" s="323"/>
      <c r="AC20" s="323"/>
      <c r="AD20" s="321"/>
      <c r="AE20" s="321"/>
      <c r="AF20" s="321"/>
      <c r="AG20" s="321"/>
      <c r="AH20" s="321"/>
      <c r="AI20" s="321"/>
      <c r="AJ20" s="321"/>
      <c r="AK20" s="321"/>
      <c r="AL20" s="321"/>
      <c r="AM20" s="321"/>
      <c r="AN20" s="321"/>
      <c r="AO20" s="321"/>
      <c r="AP20" s="321"/>
      <c r="AQ20" s="321"/>
      <c r="AR20" s="321"/>
      <c r="AS20" s="321"/>
      <c r="AT20" s="321"/>
      <c r="AU20" s="321"/>
      <c r="AV20" s="321"/>
    </row>
    <row r="21" spans="1:48" x14ac:dyDescent="0.25">
      <c r="A21" s="320" t="s">
        <v>1755</v>
      </c>
      <c r="B21" s="137" t="s">
        <v>290</v>
      </c>
      <c r="C21" s="167">
        <v>201</v>
      </c>
      <c r="D21" s="320">
        <v>42825</v>
      </c>
      <c r="E21" s="455">
        <v>13.132427717221121</v>
      </c>
      <c r="F21" s="455"/>
      <c r="G21" s="456">
        <v>6.29</v>
      </c>
      <c r="H21" s="456">
        <v>29.2</v>
      </c>
      <c r="I21" s="457">
        <v>0.82730000000000004</v>
      </c>
      <c r="J21" s="457">
        <v>0.28170000000000001</v>
      </c>
      <c r="K21" s="457">
        <v>0.34510000000000002</v>
      </c>
      <c r="L21" s="457">
        <v>0.5827</v>
      </c>
      <c r="M21" s="457">
        <v>2.4242400000000002</v>
      </c>
      <c r="N21" s="457">
        <v>0.65933600000000003</v>
      </c>
      <c r="O21" s="457">
        <v>0.282717</v>
      </c>
      <c r="P21" s="457">
        <v>0.47599999999999998</v>
      </c>
      <c r="Q21" s="457">
        <v>0.1338</v>
      </c>
      <c r="R21" s="456">
        <v>95</v>
      </c>
      <c r="S21" s="456">
        <v>3.5920000000000001</v>
      </c>
      <c r="T21" s="456">
        <v>1.44</v>
      </c>
      <c r="U21" s="321"/>
      <c r="V21" s="57"/>
      <c r="W21" s="321"/>
      <c r="X21" s="320"/>
      <c r="Y21" s="321"/>
      <c r="Z21" s="321"/>
      <c r="AA21" s="321"/>
      <c r="AB21" s="323"/>
      <c r="AC21" s="323"/>
      <c r="AD21" s="321"/>
      <c r="AE21" s="321"/>
      <c r="AF21" s="321"/>
      <c r="AG21" s="321"/>
      <c r="AH21" s="321"/>
      <c r="AI21" s="321"/>
      <c r="AJ21" s="321"/>
      <c r="AK21" s="321"/>
      <c r="AL21" s="321"/>
      <c r="AM21" s="321"/>
      <c r="AN21" s="321"/>
      <c r="AO21" s="321"/>
      <c r="AP21" s="321"/>
      <c r="AQ21" s="321"/>
      <c r="AR21" s="321"/>
      <c r="AS21" s="321"/>
      <c r="AT21" s="321"/>
      <c r="AU21" s="321"/>
      <c r="AV21" s="321"/>
    </row>
    <row r="22" spans="1:48" x14ac:dyDescent="0.25">
      <c r="A22" s="320" t="s">
        <v>1755</v>
      </c>
      <c r="B22" s="137" t="s">
        <v>290</v>
      </c>
      <c r="C22" s="167">
        <v>201</v>
      </c>
      <c r="D22" s="320">
        <v>42853</v>
      </c>
      <c r="E22" s="455">
        <v>32.244556113902846</v>
      </c>
      <c r="F22" s="455"/>
      <c r="G22" s="456">
        <v>6.9</v>
      </c>
      <c r="H22" s="456">
        <v>40.9</v>
      </c>
      <c r="I22" s="457">
        <v>1.1559999999999999</v>
      </c>
      <c r="J22" s="457">
        <v>0.35859999999999997</v>
      </c>
      <c r="K22" s="457">
        <v>0.28070000000000001</v>
      </c>
      <c r="L22" s="457">
        <v>4.4059999999999997</v>
      </c>
      <c r="M22" s="457">
        <v>2.43201</v>
      </c>
      <c r="N22" s="457">
        <v>1.0540259999999999</v>
      </c>
      <c r="O22" s="457">
        <v>0.43956000000000006</v>
      </c>
      <c r="P22" s="457">
        <v>0.374</v>
      </c>
      <c r="Q22" s="457">
        <v>0.8286</v>
      </c>
      <c r="R22" s="456">
        <v>213</v>
      </c>
      <c r="S22" s="456">
        <v>4.01</v>
      </c>
      <c r="T22" s="456">
        <v>4.09</v>
      </c>
      <c r="U22" s="321"/>
      <c r="V22" s="57"/>
      <c r="W22" s="321"/>
      <c r="X22" s="320"/>
      <c r="Y22" s="321"/>
      <c r="Z22" s="321"/>
      <c r="AA22" s="321"/>
      <c r="AB22" s="323"/>
      <c r="AC22" s="323"/>
      <c r="AD22" s="321"/>
      <c r="AE22" s="321"/>
      <c r="AF22" s="321"/>
      <c r="AG22" s="321"/>
      <c r="AH22" s="321"/>
      <c r="AI22" s="321"/>
      <c r="AJ22" s="321"/>
      <c r="AK22" s="321"/>
      <c r="AL22" s="321"/>
      <c r="AM22" s="321"/>
      <c r="AN22" s="321"/>
      <c r="AO22" s="321"/>
      <c r="AP22" s="321"/>
      <c r="AQ22" s="321"/>
      <c r="AR22" s="321"/>
      <c r="AS22" s="321"/>
      <c r="AT22" s="321"/>
      <c r="AU22" s="321"/>
      <c r="AV22" s="321"/>
    </row>
    <row r="23" spans="1:48" x14ac:dyDescent="0.25">
      <c r="A23" s="320" t="s">
        <v>1755</v>
      </c>
      <c r="B23" s="137" t="s">
        <v>290</v>
      </c>
      <c r="C23" s="167">
        <v>201</v>
      </c>
      <c r="D23" s="320">
        <v>42885</v>
      </c>
      <c r="E23" s="455">
        <v>44.30485762144054</v>
      </c>
      <c r="F23" s="455"/>
      <c r="G23" s="456">
        <v>6.97</v>
      </c>
      <c r="H23" s="456">
        <v>42.8</v>
      </c>
      <c r="I23" s="457">
        <v>1.4059999999999999</v>
      </c>
      <c r="J23" s="457">
        <v>0.52800000000000002</v>
      </c>
      <c r="K23" s="457">
        <v>0.16669999999999999</v>
      </c>
      <c r="L23" s="457">
        <v>5.8570000000000002</v>
      </c>
      <c r="M23" s="457">
        <v>1.5617699999999999</v>
      </c>
      <c r="N23" s="457">
        <v>1.4999999999999999E-2</v>
      </c>
      <c r="O23" s="457">
        <v>0.69930000000000003</v>
      </c>
      <c r="P23" s="457">
        <v>0.19800000000000001</v>
      </c>
      <c r="Q23" s="457">
        <v>0.42220000000000002</v>
      </c>
      <c r="R23" s="456">
        <v>241</v>
      </c>
      <c r="S23" s="456">
        <v>2.16</v>
      </c>
      <c r="T23" s="456">
        <v>13.1</v>
      </c>
      <c r="U23" s="321"/>
      <c r="V23" s="57"/>
      <c r="W23" s="321"/>
      <c r="X23" s="320"/>
      <c r="Y23" s="321"/>
      <c r="Z23" s="321"/>
      <c r="AA23" s="321"/>
      <c r="AB23" s="323"/>
      <c r="AC23" s="323"/>
      <c r="AD23" s="321"/>
      <c r="AE23" s="321"/>
      <c r="AF23" s="321"/>
      <c r="AG23" s="321"/>
      <c r="AH23" s="321"/>
      <c r="AI23" s="321"/>
      <c r="AJ23" s="321"/>
      <c r="AK23" s="321"/>
      <c r="AL23" s="321"/>
      <c r="AM23" s="321"/>
      <c r="AN23" s="321"/>
      <c r="AO23" s="321"/>
      <c r="AP23" s="321"/>
      <c r="AQ23" s="321"/>
      <c r="AR23" s="321"/>
      <c r="AS23" s="321"/>
      <c r="AT23" s="321"/>
      <c r="AU23" s="321"/>
      <c r="AV23" s="321"/>
    </row>
    <row r="24" spans="1:48" x14ac:dyDescent="0.25">
      <c r="A24" s="320" t="s">
        <v>1755</v>
      </c>
      <c r="B24" s="137" t="s">
        <v>290</v>
      </c>
      <c r="C24" s="167">
        <v>201</v>
      </c>
      <c r="D24" s="320">
        <v>42915</v>
      </c>
      <c r="E24" s="455">
        <v>31.993299832495815</v>
      </c>
      <c r="F24" s="455"/>
      <c r="G24" s="456">
        <v>7.04</v>
      </c>
      <c r="H24" s="456">
        <v>39.5</v>
      </c>
      <c r="I24" s="457">
        <v>1.847</v>
      </c>
      <c r="J24" s="457">
        <v>0.60440000000000005</v>
      </c>
      <c r="K24" s="457">
        <v>0.1108</v>
      </c>
      <c r="L24" s="457">
        <v>1.788</v>
      </c>
      <c r="M24" s="457">
        <v>1.5073799999999999</v>
      </c>
      <c r="N24" s="457">
        <v>0.53966199999999998</v>
      </c>
      <c r="O24" s="457">
        <v>0.64602000000000004</v>
      </c>
      <c r="P24" s="457">
        <v>0.23499999999999999</v>
      </c>
      <c r="Q24" s="457">
        <v>0.45629999999999998</v>
      </c>
      <c r="R24" s="456">
        <v>211</v>
      </c>
      <c r="S24" s="456">
        <v>3.2</v>
      </c>
      <c r="T24" s="456">
        <v>4.34</v>
      </c>
      <c r="U24" s="321"/>
      <c r="V24" s="57"/>
      <c r="W24" s="321"/>
      <c r="X24" s="320"/>
      <c r="Y24" s="321"/>
      <c r="Z24" s="321"/>
      <c r="AA24" s="321"/>
      <c r="AB24" s="323"/>
      <c r="AC24" s="323"/>
      <c r="AD24" s="321"/>
      <c r="AE24" s="321"/>
      <c r="AF24" s="321"/>
      <c r="AG24" s="321"/>
      <c r="AH24" s="321"/>
      <c r="AI24" s="321"/>
      <c r="AJ24" s="321"/>
      <c r="AK24" s="321"/>
      <c r="AL24" s="321"/>
      <c r="AM24" s="321"/>
      <c r="AN24" s="321"/>
      <c r="AO24" s="321"/>
      <c r="AP24" s="321"/>
      <c r="AQ24" s="321"/>
      <c r="AR24" s="321"/>
      <c r="AS24" s="321"/>
      <c r="AT24" s="321"/>
      <c r="AU24" s="321"/>
      <c r="AV24" s="321"/>
    </row>
    <row r="25" spans="1:48" x14ac:dyDescent="0.25">
      <c r="A25" s="320" t="s">
        <v>1755</v>
      </c>
      <c r="B25" s="137" t="s">
        <v>290</v>
      </c>
      <c r="C25" s="167">
        <v>201</v>
      </c>
      <c r="D25" s="320">
        <v>42944</v>
      </c>
      <c r="E25" s="455">
        <v>87.939698492462327</v>
      </c>
      <c r="F25" s="455"/>
      <c r="G25" s="456">
        <v>6.45</v>
      </c>
      <c r="H25" s="456">
        <v>14</v>
      </c>
      <c r="I25" s="457">
        <v>0.62809999999999999</v>
      </c>
      <c r="J25" s="457">
        <v>0.13789999999999999</v>
      </c>
      <c r="K25" s="457">
        <v>7.0699999999999999E-2</v>
      </c>
      <c r="L25" s="457">
        <v>0.41620000000000001</v>
      </c>
      <c r="M25" s="457">
        <v>0.55944000000000005</v>
      </c>
      <c r="N25" s="457">
        <v>0.46966400000000003</v>
      </c>
      <c r="O25" s="457">
        <v>0.26373600000000003</v>
      </c>
      <c r="P25" s="457">
        <v>0.161</v>
      </c>
      <c r="Q25" s="457">
        <v>6.83E-2</v>
      </c>
      <c r="R25" s="456">
        <v>55</v>
      </c>
      <c r="S25" s="456">
        <v>1.58</v>
      </c>
      <c r="T25" s="456">
        <v>3.22</v>
      </c>
      <c r="U25" s="321"/>
      <c r="V25" s="57"/>
      <c r="W25" s="321"/>
      <c r="X25" s="320"/>
      <c r="Y25" s="321"/>
      <c r="Z25" s="321"/>
      <c r="AA25" s="321"/>
      <c r="AB25" s="323"/>
      <c r="AC25" s="323"/>
      <c r="AD25" s="321"/>
      <c r="AE25" s="321"/>
      <c r="AF25" s="321"/>
      <c r="AG25" s="321"/>
      <c r="AH25" s="321"/>
      <c r="AI25" s="321"/>
      <c r="AJ25" s="321"/>
      <c r="AK25" s="321"/>
      <c r="AL25" s="321"/>
      <c r="AM25" s="321"/>
      <c r="AN25" s="321"/>
      <c r="AO25" s="321"/>
      <c r="AP25" s="321"/>
      <c r="AQ25" s="321"/>
      <c r="AR25" s="321"/>
      <c r="AS25" s="321"/>
      <c r="AT25" s="321"/>
      <c r="AU25" s="321"/>
      <c r="AV25" s="321"/>
    </row>
    <row r="26" spans="1:48" x14ac:dyDescent="0.25">
      <c r="A26" s="320" t="s">
        <v>1755</v>
      </c>
      <c r="B26" s="137" t="s">
        <v>290</v>
      </c>
      <c r="C26" s="167">
        <v>201</v>
      </c>
      <c r="D26" s="320">
        <v>42972</v>
      </c>
      <c r="E26" s="455">
        <v>47.48743718592965</v>
      </c>
      <c r="F26" s="455"/>
      <c r="G26" s="456">
        <v>6.29</v>
      </c>
      <c r="H26" s="456">
        <v>11.6</v>
      </c>
      <c r="I26" s="457">
        <v>0.64349999999999996</v>
      </c>
      <c r="J26" s="457">
        <v>0.1082</v>
      </c>
      <c r="K26" s="457">
        <v>7.8700000000000006E-2</v>
      </c>
      <c r="L26" s="457">
        <v>0.51119999999999999</v>
      </c>
      <c r="M26" s="457">
        <v>0.27972000000000002</v>
      </c>
      <c r="N26" s="457">
        <v>0.34728039999999999</v>
      </c>
      <c r="O26" s="457">
        <v>0.38128500000000004</v>
      </c>
      <c r="P26" s="457">
        <v>0.129</v>
      </c>
      <c r="Q26" s="457">
        <v>1.7500000000000002E-2</v>
      </c>
      <c r="R26" s="456">
        <v>40</v>
      </c>
      <c r="S26" s="456">
        <v>1.2030000000000001</v>
      </c>
      <c r="T26" s="456">
        <v>3.0760000000000001</v>
      </c>
      <c r="U26" s="321"/>
      <c r="V26" s="57"/>
      <c r="W26" s="321"/>
      <c r="X26" s="320"/>
      <c r="Y26" s="321"/>
      <c r="Z26" s="321"/>
      <c r="AA26" s="321"/>
      <c r="AB26" s="323"/>
      <c r="AC26" s="323"/>
      <c r="AD26" s="321"/>
      <c r="AE26" s="321"/>
      <c r="AF26" s="321"/>
      <c r="AG26" s="321"/>
      <c r="AH26" s="321"/>
      <c r="AI26" s="321"/>
      <c r="AJ26" s="321"/>
      <c r="AK26" s="321"/>
      <c r="AL26" s="321"/>
      <c r="AM26" s="321"/>
      <c r="AN26" s="321"/>
      <c r="AO26" s="321"/>
      <c r="AP26" s="321"/>
      <c r="AQ26" s="321"/>
      <c r="AR26" s="321"/>
      <c r="AS26" s="321"/>
      <c r="AT26" s="321"/>
      <c r="AU26" s="321"/>
      <c r="AV26" s="321"/>
    </row>
    <row r="27" spans="1:48" x14ac:dyDescent="0.25">
      <c r="A27" s="320" t="s">
        <v>1755</v>
      </c>
      <c r="B27" s="137" t="s">
        <v>290</v>
      </c>
      <c r="C27" s="167">
        <v>201</v>
      </c>
      <c r="D27" s="320">
        <v>43007</v>
      </c>
      <c r="E27" s="455">
        <v>129.39698492462313</v>
      </c>
      <c r="F27" s="455"/>
      <c r="G27" s="456">
        <v>6.42</v>
      </c>
      <c r="H27" s="456">
        <v>8.6999999999999993</v>
      </c>
      <c r="I27" s="457">
        <v>0.38979999999999998</v>
      </c>
      <c r="J27" s="457">
        <v>0.107</v>
      </c>
      <c r="K27" s="457">
        <v>5.0700000000000002E-2</v>
      </c>
      <c r="L27" s="457">
        <v>0.2064</v>
      </c>
      <c r="M27" s="457">
        <v>0.53613</v>
      </c>
      <c r="N27" s="457">
        <v>0.3039268</v>
      </c>
      <c r="O27" s="457">
        <v>0.19846800000000001</v>
      </c>
      <c r="P27" s="457">
        <v>0.376</v>
      </c>
      <c r="Q27" s="457">
        <v>1.7500000000000002E-2</v>
      </c>
      <c r="R27" s="456">
        <v>42</v>
      </c>
      <c r="S27" s="456">
        <v>0.92100000000000004</v>
      </c>
      <c r="T27" s="456">
        <v>2.6869999999999998</v>
      </c>
      <c r="U27" s="321"/>
      <c r="V27" s="57"/>
      <c r="W27" s="321"/>
      <c r="X27" s="320"/>
      <c r="Y27" s="321"/>
      <c r="Z27" s="321"/>
      <c r="AA27" s="321"/>
      <c r="AB27" s="323"/>
      <c r="AC27" s="323"/>
      <c r="AD27" s="321"/>
      <c r="AE27" s="321"/>
      <c r="AF27" s="321"/>
      <c r="AG27" s="321"/>
      <c r="AH27" s="321"/>
      <c r="AI27" s="321"/>
      <c r="AJ27" s="321"/>
      <c r="AK27" s="321"/>
      <c r="AL27" s="321"/>
      <c r="AM27" s="321"/>
      <c r="AN27" s="321"/>
      <c r="AO27" s="321"/>
      <c r="AP27" s="321"/>
      <c r="AQ27" s="321"/>
      <c r="AR27" s="321"/>
      <c r="AS27" s="321"/>
      <c r="AT27" s="321"/>
      <c r="AU27" s="321"/>
      <c r="AV27" s="321"/>
    </row>
    <row r="28" spans="1:48" x14ac:dyDescent="0.25">
      <c r="A28" s="320" t="s">
        <v>1755</v>
      </c>
      <c r="B28" s="137" t="s">
        <v>290</v>
      </c>
      <c r="C28" s="167">
        <v>201</v>
      </c>
      <c r="D28" s="324">
        <v>43039</v>
      </c>
      <c r="E28" s="455">
        <v>61.557788944723619</v>
      </c>
      <c r="F28" s="455"/>
      <c r="G28" s="456">
        <v>6.24</v>
      </c>
      <c r="H28" s="456">
        <v>11.3</v>
      </c>
      <c r="I28" s="457">
        <v>0.68969999999999998</v>
      </c>
      <c r="J28" s="457">
        <v>0.16420000000000001</v>
      </c>
      <c r="K28" s="457">
        <v>9.2700000000000005E-2</v>
      </c>
      <c r="L28" s="457">
        <v>1.171</v>
      </c>
      <c r="M28" s="457">
        <v>0.16317000000000001</v>
      </c>
      <c r="N28" s="457">
        <v>0.28450799999999998</v>
      </c>
      <c r="O28" s="457">
        <v>0.40959000000000001</v>
      </c>
      <c r="P28" s="457">
        <v>0.35299999999999998</v>
      </c>
      <c r="Q28" s="457">
        <v>5.8799999999999998E-2</v>
      </c>
      <c r="R28" s="456">
        <v>47</v>
      </c>
      <c r="S28" s="456">
        <v>0.57399999999999995</v>
      </c>
      <c r="T28" s="456">
        <v>2.75</v>
      </c>
      <c r="U28" s="321"/>
      <c r="V28" s="57"/>
      <c r="W28" s="321"/>
      <c r="X28" s="324"/>
      <c r="Y28" s="321"/>
      <c r="Z28" s="321"/>
      <c r="AA28" s="321"/>
      <c r="AB28" s="323"/>
      <c r="AC28" s="323"/>
      <c r="AD28" s="321"/>
      <c r="AE28" s="321"/>
      <c r="AF28" s="321"/>
      <c r="AG28" s="321"/>
      <c r="AH28" s="321"/>
      <c r="AI28" s="321"/>
      <c r="AJ28" s="321"/>
      <c r="AK28" s="321"/>
      <c r="AL28" s="321"/>
      <c r="AM28" s="321"/>
      <c r="AN28" s="321"/>
      <c r="AO28" s="321"/>
      <c r="AP28" s="321"/>
      <c r="AQ28" s="321"/>
      <c r="AR28" s="321"/>
      <c r="AS28" s="321"/>
      <c r="AT28" s="321"/>
      <c r="AU28" s="321"/>
      <c r="AV28" s="321"/>
    </row>
    <row r="29" spans="1:48" x14ac:dyDescent="0.25">
      <c r="A29" s="320" t="s">
        <v>1755</v>
      </c>
      <c r="B29" s="137" t="s">
        <v>290</v>
      </c>
      <c r="C29" s="167">
        <v>201</v>
      </c>
      <c r="D29" s="324">
        <v>43069</v>
      </c>
      <c r="E29" s="455">
        <v>56.278673287306958</v>
      </c>
      <c r="F29" s="455"/>
      <c r="G29" s="456">
        <v>5.99</v>
      </c>
      <c r="H29" s="456">
        <v>16.3</v>
      </c>
      <c r="I29" s="457">
        <v>0.91320000000000001</v>
      </c>
      <c r="J29" s="457">
        <v>0.21560000000000001</v>
      </c>
      <c r="K29" s="457">
        <v>5.57E-2</v>
      </c>
      <c r="L29" s="457">
        <v>0.88539999999999996</v>
      </c>
      <c r="M29" s="457">
        <v>0.16317000000000001</v>
      </c>
      <c r="N29" s="457">
        <v>0.53740399999999999</v>
      </c>
      <c r="O29" s="457">
        <v>0.82251000000000007</v>
      </c>
      <c r="P29" s="457">
        <v>0.374</v>
      </c>
      <c r="Q29" s="457">
        <v>5.8999999999999997E-2</v>
      </c>
      <c r="R29" s="456">
        <v>28</v>
      </c>
      <c r="S29" s="456">
        <v>0.89300000000000002</v>
      </c>
      <c r="T29" s="456">
        <v>4.2699999999999996</v>
      </c>
      <c r="U29" s="321"/>
      <c r="V29" s="57"/>
      <c r="W29" s="321"/>
      <c r="X29" s="324"/>
      <c r="Y29" s="321"/>
      <c r="Z29" s="321"/>
      <c r="AA29" s="321"/>
      <c r="AB29" s="323"/>
      <c r="AC29" s="323"/>
      <c r="AD29" s="321"/>
      <c r="AE29" s="321"/>
      <c r="AF29" s="321"/>
      <c r="AG29" s="321"/>
      <c r="AH29" s="321"/>
      <c r="AI29" s="321"/>
      <c r="AJ29" s="321"/>
      <c r="AK29" s="321"/>
      <c r="AL29" s="321"/>
      <c r="AM29" s="321"/>
      <c r="AN29" s="321"/>
      <c r="AO29" s="321"/>
      <c r="AP29" s="321"/>
      <c r="AQ29" s="321"/>
      <c r="AR29" s="321"/>
      <c r="AS29" s="321"/>
      <c r="AT29" s="321"/>
      <c r="AU29" s="321"/>
      <c r="AV29" s="321"/>
    </row>
    <row r="30" spans="1:48" x14ac:dyDescent="0.25">
      <c r="A30" s="320" t="s">
        <v>1755</v>
      </c>
      <c r="B30" s="137" t="s">
        <v>290</v>
      </c>
      <c r="C30" s="167">
        <v>201</v>
      </c>
      <c r="D30" s="320">
        <v>43104</v>
      </c>
      <c r="E30" s="455">
        <v>43.694362017804153</v>
      </c>
      <c r="F30" s="455"/>
      <c r="G30" s="456">
        <v>5.54</v>
      </c>
      <c r="H30" s="456">
        <v>12.6</v>
      </c>
      <c r="I30" s="457">
        <v>0.32129999999999997</v>
      </c>
      <c r="J30" s="457">
        <v>9.4500000000000001E-2</v>
      </c>
      <c r="K30" s="457">
        <v>0.24399999999999999</v>
      </c>
      <c r="L30" s="457">
        <v>0.16120000000000001</v>
      </c>
      <c r="M30" s="457">
        <v>0.56720999999999999</v>
      </c>
      <c r="N30" s="457">
        <v>0.41773000000000005</v>
      </c>
      <c r="O30" s="457">
        <v>0.33266699999999999</v>
      </c>
      <c r="P30" s="457">
        <v>0.375</v>
      </c>
      <c r="Q30" s="457">
        <v>1.7500000000000002E-2</v>
      </c>
      <c r="R30" s="456">
        <v>13</v>
      </c>
      <c r="S30" s="456">
        <v>1.3740000000000001</v>
      </c>
      <c r="T30" s="456">
        <v>3.27</v>
      </c>
      <c r="U30" s="321"/>
      <c r="V30" s="57"/>
      <c r="W30" s="321"/>
      <c r="X30" s="320"/>
      <c r="Y30" s="321"/>
      <c r="Z30" s="321"/>
      <c r="AA30" s="321"/>
      <c r="AB30" s="323"/>
      <c r="AC30" s="323"/>
      <c r="AD30" s="321"/>
      <c r="AE30" s="321"/>
      <c r="AF30" s="321"/>
      <c r="AG30" s="321"/>
      <c r="AH30" s="321"/>
      <c r="AI30" s="321"/>
      <c r="AJ30" s="321"/>
      <c r="AK30" s="321"/>
      <c r="AL30" s="321"/>
      <c r="AM30" s="321"/>
      <c r="AN30" s="321"/>
      <c r="AO30" s="321"/>
      <c r="AP30" s="321"/>
      <c r="AQ30" s="321"/>
      <c r="AR30" s="321"/>
      <c r="AS30" s="321"/>
      <c r="AT30" s="321"/>
      <c r="AU30" s="321"/>
      <c r="AV30" s="321"/>
    </row>
    <row r="31" spans="1:48" x14ac:dyDescent="0.25">
      <c r="A31" s="320" t="s">
        <v>1756</v>
      </c>
      <c r="B31" s="137" t="s">
        <v>290</v>
      </c>
      <c r="C31" s="167" t="s">
        <v>1757</v>
      </c>
      <c r="D31" s="320">
        <v>42765</v>
      </c>
      <c r="E31" s="455">
        <v>30.563798219584566</v>
      </c>
      <c r="F31" s="455"/>
      <c r="G31" s="456">
        <v>4.9800000000000004</v>
      </c>
      <c r="H31" s="456">
        <v>12.2</v>
      </c>
      <c r="I31" s="457">
        <v>0.2903</v>
      </c>
      <c r="J31" s="457">
        <v>2.7799999999999998E-2</v>
      </c>
      <c r="K31" s="457">
        <v>0.20019999999999999</v>
      </c>
      <c r="L31" s="457">
        <v>0.11559999999999999</v>
      </c>
      <c r="M31" s="457">
        <v>0.18648000000000001</v>
      </c>
      <c r="N31" s="457">
        <v>0.44256800000000002</v>
      </c>
      <c r="O31" s="457">
        <v>0.36630000000000007</v>
      </c>
      <c r="P31" s="457">
        <v>0.30299999999999999</v>
      </c>
      <c r="Q31" s="457">
        <v>3.4500000000000003E-2</v>
      </c>
      <c r="R31" s="456"/>
      <c r="S31" s="456">
        <v>0.79800000000000004</v>
      </c>
      <c r="T31" s="456">
        <v>2.1</v>
      </c>
      <c r="U31" s="321"/>
      <c r="V31" s="57"/>
      <c r="W31" s="321"/>
      <c r="X31" s="320"/>
      <c r="Y31" s="321"/>
      <c r="Z31" s="321"/>
      <c r="AA31" s="321"/>
      <c r="AB31" s="323"/>
      <c r="AC31" s="323"/>
      <c r="AD31" s="321"/>
      <c r="AE31" s="321"/>
      <c r="AF31" s="321"/>
      <c r="AG31" s="321"/>
      <c r="AH31" s="321"/>
      <c r="AI31" s="321"/>
      <c r="AJ31" s="321"/>
      <c r="AK31" s="321"/>
      <c r="AL31" s="321"/>
      <c r="AM31" s="321"/>
      <c r="AN31" s="321"/>
      <c r="AO31" s="321"/>
      <c r="AP31" s="321"/>
      <c r="AQ31" s="321"/>
      <c r="AR31" s="321"/>
      <c r="AS31" s="321"/>
      <c r="AT31" s="321"/>
      <c r="AU31" s="321"/>
      <c r="AV31" s="321"/>
    </row>
    <row r="32" spans="1:48" x14ac:dyDescent="0.25">
      <c r="A32" s="320" t="s">
        <v>1755</v>
      </c>
      <c r="B32" s="137" t="s">
        <v>290</v>
      </c>
      <c r="C32" s="167">
        <v>206</v>
      </c>
      <c r="D32" s="320">
        <v>42793</v>
      </c>
      <c r="E32" s="455">
        <v>52.299703264094951</v>
      </c>
      <c r="F32" s="455"/>
      <c r="G32" s="456">
        <v>4.78</v>
      </c>
      <c r="H32" s="456">
        <v>15.3</v>
      </c>
      <c r="I32" s="457">
        <v>0.2364</v>
      </c>
      <c r="J32" s="457">
        <v>6.4000000000000001E-2</v>
      </c>
      <c r="K32" s="457">
        <v>5.2600000000000001E-2</v>
      </c>
      <c r="L32" s="457">
        <v>9.0399999999999994E-2</v>
      </c>
      <c r="M32" s="457">
        <v>8.1287999999999999E-2</v>
      </c>
      <c r="N32" s="457">
        <v>0.51030799999999998</v>
      </c>
      <c r="O32" s="457">
        <v>0.45621000000000006</v>
      </c>
      <c r="P32" s="457">
        <v>0.14299999999999999</v>
      </c>
      <c r="Q32" s="457">
        <v>1.7500000000000002E-2</v>
      </c>
      <c r="R32" s="456"/>
      <c r="S32" s="456">
        <v>0.82599999999999996</v>
      </c>
      <c r="T32" s="456">
        <v>3.31</v>
      </c>
      <c r="U32" s="321"/>
      <c r="V32" s="57"/>
      <c r="W32" s="321"/>
      <c r="X32" s="320"/>
      <c r="Y32" s="321"/>
      <c r="Z32" s="321"/>
      <c r="AA32" s="321"/>
      <c r="AB32" s="323"/>
      <c r="AC32" s="323"/>
      <c r="AD32" s="321"/>
      <c r="AE32" s="321"/>
      <c r="AF32" s="321"/>
      <c r="AG32" s="321"/>
      <c r="AH32" s="321"/>
      <c r="AI32" s="321"/>
      <c r="AJ32" s="321"/>
      <c r="AK32" s="321"/>
      <c r="AL32" s="321"/>
      <c r="AM32" s="321"/>
      <c r="AN32" s="321"/>
      <c r="AO32" s="321"/>
      <c r="AP32" s="321"/>
      <c r="AQ32" s="321"/>
      <c r="AR32" s="321"/>
      <c r="AS32" s="321"/>
      <c r="AT32" s="321"/>
      <c r="AU32" s="321"/>
      <c r="AV32" s="321"/>
    </row>
    <row r="33" spans="1:48" x14ac:dyDescent="0.25">
      <c r="A33" s="320" t="s">
        <v>1755</v>
      </c>
      <c r="B33" s="137" t="s">
        <v>290</v>
      </c>
      <c r="C33" s="167">
        <v>206</v>
      </c>
      <c r="D33" s="320">
        <v>42823</v>
      </c>
      <c r="E33" s="455">
        <v>52.97108688844817</v>
      </c>
      <c r="F33" s="455"/>
      <c r="G33" s="456">
        <v>5.85</v>
      </c>
      <c r="H33" s="456">
        <v>13</v>
      </c>
      <c r="I33" s="457">
        <v>0.40749999999999997</v>
      </c>
      <c r="J33" s="457">
        <v>0.1794</v>
      </c>
      <c r="K33" s="457">
        <v>0.16789999999999999</v>
      </c>
      <c r="L33" s="457">
        <v>0.15040000000000001</v>
      </c>
      <c r="M33" s="457">
        <v>0.87800999999999996</v>
      </c>
      <c r="N33" s="457">
        <v>0.36353800000000003</v>
      </c>
      <c r="O33" s="457">
        <v>0.271395</v>
      </c>
      <c r="P33" s="457">
        <v>0.27700000000000002</v>
      </c>
      <c r="Q33" s="457">
        <v>3.9199999999999999E-2</v>
      </c>
      <c r="R33" s="456">
        <v>13</v>
      </c>
      <c r="S33" s="456">
        <v>1.327</v>
      </c>
      <c r="T33" s="456">
        <v>0.84299999999999997</v>
      </c>
      <c r="U33" s="321"/>
      <c r="V33" s="57"/>
      <c r="W33" s="321"/>
      <c r="X33" s="320"/>
      <c r="Y33" s="321"/>
      <c r="Z33" s="321"/>
      <c r="AA33" s="321"/>
      <c r="AB33" s="323"/>
      <c r="AC33" s="323"/>
      <c r="AD33" s="321"/>
      <c r="AE33" s="321"/>
      <c r="AF33" s="321"/>
      <c r="AG33" s="321"/>
      <c r="AH33" s="321"/>
      <c r="AI33" s="321"/>
      <c r="AJ33" s="321"/>
      <c r="AK33" s="321"/>
      <c r="AL33" s="321"/>
      <c r="AM33" s="321"/>
      <c r="AN33" s="321"/>
      <c r="AO33" s="321"/>
      <c r="AP33" s="321"/>
      <c r="AQ33" s="321"/>
      <c r="AR33" s="321"/>
      <c r="AS33" s="321"/>
      <c r="AT33" s="321"/>
      <c r="AU33" s="321"/>
      <c r="AV33" s="321"/>
    </row>
    <row r="34" spans="1:48" x14ac:dyDescent="0.25">
      <c r="A34" s="320" t="s">
        <v>1755</v>
      </c>
      <c r="B34" s="137" t="s">
        <v>290</v>
      </c>
      <c r="C34" s="167">
        <v>206</v>
      </c>
      <c r="D34" s="320">
        <v>42853</v>
      </c>
      <c r="E34" s="455">
        <v>64.489112227805705</v>
      </c>
      <c r="F34" s="455"/>
      <c r="G34" s="456">
        <v>6.47</v>
      </c>
      <c r="H34" s="456">
        <v>33.799999999999997</v>
      </c>
      <c r="I34" s="457">
        <v>0.7278</v>
      </c>
      <c r="J34" s="457">
        <v>0.20080000000000001</v>
      </c>
      <c r="K34" s="457">
        <v>0.33329999999999999</v>
      </c>
      <c r="L34" s="457">
        <v>0.67730000000000001</v>
      </c>
      <c r="M34" s="457">
        <v>3.7373699999999999</v>
      </c>
      <c r="N34" s="457">
        <v>0.84180599999999994</v>
      </c>
      <c r="O34" s="457">
        <v>0.63602999999999998</v>
      </c>
      <c r="P34" s="457">
        <v>0.44600000000000001</v>
      </c>
      <c r="Q34" s="457">
        <v>0.30449999999999999</v>
      </c>
      <c r="R34" s="456">
        <v>160</v>
      </c>
      <c r="S34" s="456">
        <v>5.28</v>
      </c>
      <c r="T34" s="456">
        <v>4.3600000000000003</v>
      </c>
      <c r="U34" s="321"/>
      <c r="V34" s="57"/>
      <c r="W34" s="321"/>
      <c r="X34" s="320"/>
      <c r="Y34" s="321"/>
      <c r="Z34" s="321"/>
      <c r="AA34" s="321"/>
      <c r="AB34" s="323"/>
      <c r="AC34" s="323"/>
      <c r="AD34" s="321"/>
      <c r="AE34" s="321"/>
      <c r="AF34" s="321"/>
      <c r="AG34" s="321"/>
      <c r="AH34" s="321"/>
      <c r="AI34" s="321"/>
      <c r="AJ34" s="321"/>
      <c r="AK34" s="321"/>
      <c r="AL34" s="321"/>
      <c r="AM34" s="321"/>
      <c r="AN34" s="321"/>
      <c r="AO34" s="321"/>
      <c r="AP34" s="321"/>
      <c r="AQ34" s="321"/>
      <c r="AR34" s="321"/>
      <c r="AS34" s="321"/>
      <c r="AT34" s="321"/>
      <c r="AU34" s="321"/>
      <c r="AV34" s="321"/>
    </row>
    <row r="35" spans="1:48" x14ac:dyDescent="0.25">
      <c r="A35" s="320" t="s">
        <v>1755</v>
      </c>
      <c r="B35" s="137" t="s">
        <v>290</v>
      </c>
      <c r="C35" s="167">
        <v>206</v>
      </c>
      <c r="D35" s="320">
        <v>42886</v>
      </c>
      <c r="E35" s="455">
        <v>59.463986599664992</v>
      </c>
      <c r="F35" s="455"/>
      <c r="G35" s="456">
        <v>6.34</v>
      </c>
      <c r="H35" s="456">
        <v>21.1</v>
      </c>
      <c r="I35" s="457">
        <v>0.76300000000000001</v>
      </c>
      <c r="J35" s="457">
        <v>0.1449</v>
      </c>
      <c r="K35" s="457">
        <v>0.1547</v>
      </c>
      <c r="L35" s="457">
        <v>0.80969999999999998</v>
      </c>
      <c r="M35" s="457">
        <v>1.4452200000000002</v>
      </c>
      <c r="N35" s="457">
        <v>1.4999999999999999E-2</v>
      </c>
      <c r="O35" s="457">
        <v>0.49617</v>
      </c>
      <c r="P35" s="457">
        <v>0.17699999999999999</v>
      </c>
      <c r="Q35" s="457">
        <v>0.18990000000000001</v>
      </c>
      <c r="R35" s="456">
        <v>89</v>
      </c>
      <c r="S35" s="456">
        <v>2.0099999999999998</v>
      </c>
      <c r="T35" s="456">
        <v>4.63</v>
      </c>
      <c r="U35" s="321"/>
      <c r="V35" s="57"/>
      <c r="W35" s="321"/>
      <c r="X35" s="320"/>
      <c r="Y35" s="321"/>
      <c r="Z35" s="321"/>
      <c r="AA35" s="321"/>
      <c r="AB35" s="323"/>
      <c r="AC35" s="323"/>
      <c r="AD35" s="321"/>
      <c r="AE35" s="321"/>
      <c r="AF35" s="321"/>
      <c r="AG35" s="321"/>
      <c r="AH35" s="321"/>
      <c r="AI35" s="321"/>
      <c r="AJ35" s="321"/>
      <c r="AK35" s="321"/>
      <c r="AL35" s="321"/>
      <c r="AM35" s="321"/>
      <c r="AN35" s="321"/>
      <c r="AO35" s="321"/>
      <c r="AP35" s="321"/>
      <c r="AQ35" s="321"/>
      <c r="AR35" s="321"/>
      <c r="AS35" s="321"/>
      <c r="AT35" s="321"/>
      <c r="AU35" s="321"/>
      <c r="AV35" s="321"/>
    </row>
    <row r="36" spans="1:48" x14ac:dyDescent="0.25">
      <c r="A36" s="320" t="s">
        <v>1755</v>
      </c>
      <c r="B36" s="137" t="s">
        <v>290</v>
      </c>
      <c r="C36" s="167">
        <v>206</v>
      </c>
      <c r="D36" s="320">
        <v>42915</v>
      </c>
      <c r="E36" s="455">
        <v>76.968174204355108</v>
      </c>
      <c r="F36" s="455"/>
      <c r="G36" s="456">
        <v>6.24</v>
      </c>
      <c r="H36" s="456">
        <v>12.3</v>
      </c>
      <c r="I36" s="457">
        <v>0.39269999999999999</v>
      </c>
      <c r="J36" s="457">
        <v>5.21E-2</v>
      </c>
      <c r="K36" s="457">
        <v>0.1094</v>
      </c>
      <c r="L36" s="457">
        <v>0.43759999999999999</v>
      </c>
      <c r="M36" s="457">
        <v>0.73038000000000003</v>
      </c>
      <c r="N36" s="457">
        <v>0.27773399999999998</v>
      </c>
      <c r="O36" s="457">
        <v>0.48285</v>
      </c>
      <c r="P36" s="457">
        <v>0.26400000000000001</v>
      </c>
      <c r="Q36" s="457">
        <v>1.7500000000000002E-2</v>
      </c>
      <c r="R36" s="456">
        <v>41</v>
      </c>
      <c r="S36" s="456">
        <v>1.18</v>
      </c>
      <c r="T36" s="456">
        <v>2.4700000000000002</v>
      </c>
      <c r="U36" s="321"/>
      <c r="V36" s="57"/>
      <c r="W36" s="321"/>
      <c r="X36" s="320"/>
      <c r="Y36" s="321"/>
      <c r="Z36" s="321"/>
      <c r="AA36" s="321"/>
      <c r="AB36" s="323"/>
      <c r="AC36" s="323"/>
      <c r="AD36" s="321"/>
      <c r="AE36" s="321"/>
      <c r="AF36" s="321"/>
      <c r="AG36" s="321"/>
      <c r="AH36" s="321"/>
      <c r="AI36" s="321"/>
      <c r="AJ36" s="321"/>
      <c r="AK36" s="321"/>
      <c r="AL36" s="321"/>
      <c r="AM36" s="321"/>
      <c r="AN36" s="321"/>
      <c r="AO36" s="321"/>
      <c r="AP36" s="321"/>
      <c r="AQ36" s="321"/>
      <c r="AR36" s="321"/>
      <c r="AS36" s="321"/>
      <c r="AT36" s="321"/>
      <c r="AU36" s="321"/>
      <c r="AV36" s="321"/>
    </row>
    <row r="37" spans="1:48" x14ac:dyDescent="0.25">
      <c r="A37" s="320" t="s">
        <v>1755</v>
      </c>
      <c r="B37" s="137" t="s">
        <v>290</v>
      </c>
      <c r="C37" s="167">
        <v>206</v>
      </c>
      <c r="D37" s="320">
        <v>42944</v>
      </c>
      <c r="E37" s="455">
        <v>78.391959798994975</v>
      </c>
      <c r="F37" s="455"/>
      <c r="G37" s="456">
        <v>6.77</v>
      </c>
      <c r="H37" s="456">
        <v>15</v>
      </c>
      <c r="I37" s="457">
        <v>0.35099999999999998</v>
      </c>
      <c r="J37" s="457">
        <v>7.2400000000000006E-2</v>
      </c>
      <c r="K37" s="457">
        <v>0.1479</v>
      </c>
      <c r="L37" s="457">
        <v>0.40479999999999999</v>
      </c>
      <c r="M37" s="457">
        <v>0.86247000000000007</v>
      </c>
      <c r="N37" s="457">
        <v>0.275476</v>
      </c>
      <c r="O37" s="457">
        <v>0.27772200000000002</v>
      </c>
      <c r="P37" s="457">
        <v>0.215</v>
      </c>
      <c r="Q37" s="457">
        <v>0.1094</v>
      </c>
      <c r="R37" s="456">
        <v>83</v>
      </c>
      <c r="S37" s="456">
        <v>1.87</v>
      </c>
      <c r="T37" s="456">
        <v>3.0590000000000002</v>
      </c>
      <c r="U37" s="321"/>
      <c r="V37" s="57"/>
      <c r="W37" s="321"/>
      <c r="X37" s="320"/>
      <c r="Y37" s="321"/>
      <c r="Z37" s="321"/>
      <c r="AA37" s="321"/>
      <c r="AB37" s="323"/>
      <c r="AC37" s="323"/>
      <c r="AD37" s="321"/>
      <c r="AE37" s="321"/>
      <c r="AF37" s="321"/>
      <c r="AG37" s="321"/>
      <c r="AH37" s="321"/>
      <c r="AI37" s="321"/>
      <c r="AJ37" s="321"/>
      <c r="AK37" s="321"/>
      <c r="AL37" s="321"/>
      <c r="AM37" s="321"/>
      <c r="AN37" s="321"/>
      <c r="AO37" s="321"/>
      <c r="AP37" s="321"/>
      <c r="AQ37" s="321"/>
      <c r="AR37" s="321"/>
      <c r="AS37" s="321"/>
      <c r="AT37" s="321"/>
      <c r="AU37" s="321"/>
      <c r="AV37" s="321"/>
    </row>
    <row r="38" spans="1:48" x14ac:dyDescent="0.25">
      <c r="A38" s="320" t="s">
        <v>1755</v>
      </c>
      <c r="B38" s="137" t="s">
        <v>290</v>
      </c>
      <c r="C38" s="167">
        <v>206</v>
      </c>
      <c r="D38" s="320">
        <v>42972</v>
      </c>
      <c r="E38" s="455">
        <v>67.001675041876041</v>
      </c>
      <c r="F38" s="455"/>
      <c r="G38" s="456">
        <v>6.94</v>
      </c>
      <c r="H38" s="456">
        <v>13.4</v>
      </c>
      <c r="I38" s="457">
        <v>0.5444</v>
      </c>
      <c r="J38" s="457">
        <v>0.13370000000000001</v>
      </c>
      <c r="K38" s="457">
        <v>0.1016</v>
      </c>
      <c r="L38" s="457">
        <v>1.5820000000000001</v>
      </c>
      <c r="M38" s="457">
        <v>0.28749000000000002</v>
      </c>
      <c r="N38" s="457">
        <v>9.7545599999999996E-2</v>
      </c>
      <c r="O38" s="457">
        <v>0.18648000000000003</v>
      </c>
      <c r="P38" s="457">
        <v>0.39900000000000002</v>
      </c>
      <c r="Q38" s="457">
        <v>1.7500000000000002E-2</v>
      </c>
      <c r="R38" s="456">
        <v>96</v>
      </c>
      <c r="S38" s="456">
        <v>0.84699999999999998</v>
      </c>
      <c r="T38" s="456">
        <v>4.4249999999999998</v>
      </c>
      <c r="U38" s="321"/>
      <c r="V38" s="57"/>
      <c r="W38" s="321"/>
      <c r="X38" s="320"/>
      <c r="Y38" s="321"/>
      <c r="Z38" s="321"/>
      <c r="AA38" s="321"/>
      <c r="AB38" s="323"/>
      <c r="AC38" s="323"/>
      <c r="AD38" s="321"/>
      <c r="AE38" s="321"/>
      <c r="AF38" s="321"/>
      <c r="AG38" s="321"/>
      <c r="AH38" s="321"/>
      <c r="AI38" s="321"/>
      <c r="AJ38" s="321"/>
      <c r="AK38" s="321"/>
      <c r="AL38" s="321"/>
      <c r="AM38" s="321"/>
      <c r="AN38" s="321"/>
      <c r="AO38" s="321"/>
      <c r="AP38" s="321"/>
      <c r="AQ38" s="321"/>
      <c r="AR38" s="321"/>
      <c r="AS38" s="321"/>
      <c r="AT38" s="321"/>
      <c r="AU38" s="321"/>
      <c r="AV38" s="321"/>
    </row>
    <row r="39" spans="1:48" x14ac:dyDescent="0.25">
      <c r="A39" s="320" t="s">
        <v>1755</v>
      </c>
      <c r="B39" s="137" t="s">
        <v>290</v>
      </c>
      <c r="C39" s="167">
        <v>206</v>
      </c>
      <c r="D39" s="320">
        <v>43004</v>
      </c>
      <c r="E39" s="455">
        <v>123.70184254606366</v>
      </c>
      <c r="F39" s="455"/>
      <c r="G39" s="456">
        <v>6.71</v>
      </c>
      <c r="H39" s="456">
        <v>16.7</v>
      </c>
      <c r="I39" s="457">
        <v>0.51990000000000003</v>
      </c>
      <c r="J39" s="457">
        <v>0.1222</v>
      </c>
      <c r="K39" s="457">
        <v>0.11</v>
      </c>
      <c r="L39" s="457">
        <v>0.44309999999999999</v>
      </c>
      <c r="M39" s="457">
        <v>1.4529900000000002</v>
      </c>
      <c r="N39" s="457">
        <v>9.9126199999999998E-2</v>
      </c>
      <c r="O39" s="457">
        <v>0.27106199999999997</v>
      </c>
      <c r="P39" s="457">
        <v>0.14399999999999999</v>
      </c>
      <c r="Q39" s="457">
        <v>0.15229999999999999</v>
      </c>
      <c r="R39" s="456">
        <v>117</v>
      </c>
      <c r="S39" s="456">
        <v>2.23</v>
      </c>
      <c r="T39" s="456">
        <v>4.34</v>
      </c>
      <c r="U39" s="321"/>
      <c r="V39" s="57"/>
      <c r="W39" s="321"/>
      <c r="X39" s="320"/>
      <c r="Y39" s="321"/>
      <c r="Z39" s="321"/>
      <c r="AA39" s="321"/>
      <c r="AB39" s="323"/>
      <c r="AC39" s="323"/>
      <c r="AD39" s="321"/>
      <c r="AE39" s="321"/>
      <c r="AF39" s="321"/>
      <c r="AG39" s="321"/>
      <c r="AH39" s="321"/>
      <c r="AI39" s="321"/>
      <c r="AJ39" s="321"/>
      <c r="AK39" s="321"/>
      <c r="AL39" s="321"/>
      <c r="AM39" s="321"/>
      <c r="AN39" s="321"/>
      <c r="AO39" s="321"/>
      <c r="AP39" s="321"/>
      <c r="AQ39" s="321"/>
      <c r="AR39" s="321"/>
      <c r="AS39" s="321"/>
      <c r="AT39" s="321"/>
      <c r="AU39" s="321"/>
      <c r="AV39" s="321"/>
    </row>
    <row r="40" spans="1:48" x14ac:dyDescent="0.25">
      <c r="A40" s="320" t="s">
        <v>1755</v>
      </c>
      <c r="B40" s="137" t="s">
        <v>290</v>
      </c>
      <c r="C40" s="167">
        <v>206</v>
      </c>
      <c r="D40" s="324">
        <v>43035</v>
      </c>
      <c r="E40" s="455">
        <v>53.182579564489117</v>
      </c>
      <c r="F40" s="455"/>
      <c r="G40" s="456">
        <v>6.42</v>
      </c>
      <c r="H40" s="456">
        <v>21</v>
      </c>
      <c r="I40" s="457">
        <v>0.78569999999999995</v>
      </c>
      <c r="J40" s="457">
        <v>0.22900000000000001</v>
      </c>
      <c r="K40" s="457">
        <v>0.12429999999999999</v>
      </c>
      <c r="L40" s="457">
        <v>3.8029999999999999</v>
      </c>
      <c r="M40" s="457">
        <v>0.34188000000000002</v>
      </c>
      <c r="N40" s="457">
        <v>0.31837799999999999</v>
      </c>
      <c r="O40" s="457">
        <v>0.261405</v>
      </c>
      <c r="P40" s="457">
        <v>0.82199999999999995</v>
      </c>
      <c r="Q40" s="457">
        <v>1.7500000000000002E-2</v>
      </c>
      <c r="R40" s="456">
        <v>113</v>
      </c>
      <c r="S40" s="456">
        <v>0.90500000000000003</v>
      </c>
      <c r="T40" s="456">
        <v>6.92</v>
      </c>
      <c r="U40" s="321"/>
      <c r="V40" s="57"/>
      <c r="W40" s="321"/>
      <c r="X40" s="324"/>
      <c r="Y40" s="321"/>
      <c r="Z40" s="321"/>
      <c r="AA40" s="321"/>
      <c r="AB40" s="323"/>
      <c r="AC40" s="323"/>
      <c r="AD40" s="321"/>
      <c r="AE40" s="321"/>
      <c r="AF40" s="321"/>
      <c r="AG40" s="321"/>
      <c r="AH40" s="321"/>
      <c r="AI40" s="321"/>
      <c r="AJ40" s="321"/>
      <c r="AK40" s="321"/>
      <c r="AL40" s="321"/>
      <c r="AM40" s="321"/>
      <c r="AN40" s="321"/>
      <c r="AO40" s="321"/>
      <c r="AP40" s="321"/>
      <c r="AQ40" s="321"/>
      <c r="AR40" s="321"/>
      <c r="AS40" s="321"/>
      <c r="AT40" s="321"/>
      <c r="AU40" s="321"/>
      <c r="AV40" s="321"/>
    </row>
    <row r="41" spans="1:48" x14ac:dyDescent="0.25">
      <c r="A41" s="320" t="s">
        <v>1755</v>
      </c>
      <c r="B41" s="137" t="s">
        <v>290</v>
      </c>
      <c r="C41" s="167">
        <v>206</v>
      </c>
      <c r="D41" s="320">
        <v>43067</v>
      </c>
      <c r="E41" s="455">
        <v>104.15430267062314</v>
      </c>
      <c r="F41" s="455"/>
      <c r="G41" s="456">
        <v>5.74</v>
      </c>
      <c r="H41" s="456">
        <v>10.3</v>
      </c>
      <c r="I41" s="457">
        <v>0.4405</v>
      </c>
      <c r="J41" s="457">
        <v>9.2499999999999999E-2</v>
      </c>
      <c r="K41" s="457">
        <v>9.9500000000000005E-2</v>
      </c>
      <c r="L41" s="457">
        <v>0.3629</v>
      </c>
      <c r="M41" s="457">
        <v>0.38073000000000001</v>
      </c>
      <c r="N41" s="457">
        <v>0.28676600000000002</v>
      </c>
      <c r="O41" s="457">
        <v>0.29537099999999999</v>
      </c>
      <c r="P41" s="457">
        <v>0.36399999999999999</v>
      </c>
      <c r="Q41" s="457">
        <v>3.5799999999999998E-2</v>
      </c>
      <c r="R41" s="456">
        <v>21</v>
      </c>
      <c r="S41" s="456">
        <v>0.71099999999999997</v>
      </c>
      <c r="T41" s="456">
        <v>4.74</v>
      </c>
      <c r="U41" s="321"/>
      <c r="V41" s="57"/>
      <c r="W41" s="321"/>
      <c r="X41" s="320"/>
      <c r="Y41" s="321"/>
      <c r="Z41" s="321"/>
      <c r="AA41" s="321"/>
      <c r="AB41" s="323"/>
      <c r="AC41" s="323"/>
      <c r="AD41" s="321"/>
      <c r="AE41" s="321"/>
      <c r="AF41" s="321"/>
      <c r="AG41" s="321"/>
      <c r="AH41" s="321"/>
      <c r="AI41" s="321"/>
      <c r="AJ41" s="321"/>
      <c r="AK41" s="321"/>
      <c r="AL41" s="321"/>
      <c r="AM41" s="321"/>
      <c r="AN41" s="321"/>
      <c r="AO41" s="321"/>
      <c r="AP41" s="321"/>
      <c r="AQ41" s="321"/>
      <c r="AR41" s="321"/>
      <c r="AS41" s="321"/>
      <c r="AT41" s="321"/>
      <c r="AU41" s="321"/>
      <c r="AV41" s="321"/>
    </row>
    <row r="42" spans="1:48" x14ac:dyDescent="0.25">
      <c r="A42" s="320" t="s">
        <v>1755</v>
      </c>
      <c r="B42" s="137" t="s">
        <v>290</v>
      </c>
      <c r="C42" s="167">
        <v>206</v>
      </c>
      <c r="D42" s="324">
        <v>43102</v>
      </c>
      <c r="E42" s="455">
        <v>67.655786350148361</v>
      </c>
      <c r="F42" s="455"/>
      <c r="G42" s="456">
        <v>4.63</v>
      </c>
      <c r="H42" s="456">
        <v>18.2</v>
      </c>
      <c r="I42" s="457">
        <v>0.1293</v>
      </c>
      <c r="J42" s="457">
        <v>4.6600000000000003E-2</v>
      </c>
      <c r="K42" s="457">
        <v>0.28339999999999999</v>
      </c>
      <c r="L42" s="457">
        <v>0.10390000000000001</v>
      </c>
      <c r="M42" s="457">
        <v>0.34188000000000002</v>
      </c>
      <c r="N42" s="457">
        <v>0.53514600000000001</v>
      </c>
      <c r="O42" s="457">
        <v>0.34965000000000002</v>
      </c>
      <c r="P42" s="457">
        <v>0.48</v>
      </c>
      <c r="Q42" s="457">
        <v>1.7500000000000002E-2</v>
      </c>
      <c r="R42" s="456"/>
      <c r="S42" s="456">
        <v>1.1859999999999999</v>
      </c>
      <c r="T42" s="456">
        <v>2.77</v>
      </c>
      <c r="U42" s="321"/>
      <c r="V42" s="57"/>
      <c r="W42" s="321"/>
      <c r="X42" s="324"/>
      <c r="Y42" s="321"/>
      <c r="Z42" s="321"/>
      <c r="AA42" s="321"/>
      <c r="AB42" s="323"/>
      <c r="AC42" s="323"/>
      <c r="AD42" s="321"/>
      <c r="AE42" s="321"/>
      <c r="AF42" s="321"/>
      <c r="AG42" s="321"/>
      <c r="AH42" s="321"/>
      <c r="AI42" s="321"/>
      <c r="AJ42" s="321"/>
      <c r="AK42" s="321"/>
      <c r="AL42" s="321"/>
      <c r="AM42" s="321"/>
      <c r="AN42" s="321"/>
      <c r="AO42" s="321"/>
      <c r="AP42" s="321"/>
      <c r="AQ42" s="321"/>
      <c r="AR42" s="321"/>
      <c r="AS42" s="321"/>
      <c r="AT42" s="321"/>
      <c r="AU42" s="321"/>
      <c r="AV42" s="321"/>
    </row>
    <row r="43" spans="1:48" x14ac:dyDescent="0.25">
      <c r="A43" s="320" t="s">
        <v>1754</v>
      </c>
      <c r="B43" s="137" t="s">
        <v>290</v>
      </c>
      <c r="C43" s="167">
        <v>211</v>
      </c>
      <c r="D43" s="320">
        <v>42767</v>
      </c>
      <c r="E43" s="455"/>
      <c r="F43" s="455">
        <v>26.350148367952521</v>
      </c>
      <c r="G43" s="456">
        <v>4.58</v>
      </c>
      <c r="H43" s="456">
        <v>22.7</v>
      </c>
      <c r="I43" s="457">
        <v>0.43930000000000002</v>
      </c>
      <c r="J43" s="457">
        <v>5.2699999999999997E-2</v>
      </c>
      <c r="K43" s="457">
        <v>0.16220000000000001</v>
      </c>
      <c r="L43" s="457">
        <v>0.21429999999999999</v>
      </c>
      <c r="M43" s="457">
        <v>0.49728</v>
      </c>
      <c r="N43" s="457">
        <v>0.76094600000000001</v>
      </c>
      <c r="O43" s="457">
        <v>0.69596999999999998</v>
      </c>
      <c r="P43" s="457">
        <v>0.30499999999999999</v>
      </c>
      <c r="Q43" s="457">
        <v>2.1899999999999999E-2</v>
      </c>
      <c r="R43" s="456"/>
      <c r="S43" s="456">
        <v>1.32</v>
      </c>
      <c r="T43" s="456">
        <v>2.64</v>
      </c>
      <c r="U43" s="321"/>
      <c r="V43" s="57"/>
      <c r="W43" s="321" t="s">
        <v>1758</v>
      </c>
      <c r="X43" s="320">
        <v>42767</v>
      </c>
      <c r="Y43" s="321">
        <v>1</v>
      </c>
      <c r="Z43" s="321">
        <v>10</v>
      </c>
      <c r="AA43" s="321"/>
      <c r="AB43" s="323"/>
      <c r="AC43" s="323"/>
      <c r="AD43" s="321"/>
      <c r="AE43" s="321"/>
      <c r="AF43" s="321"/>
      <c r="AG43" s="321"/>
      <c r="AH43" s="321"/>
      <c r="AI43" s="321"/>
      <c r="AJ43" s="321"/>
      <c r="AK43" s="321"/>
      <c r="AL43" s="321"/>
      <c r="AM43" s="321"/>
      <c r="AN43" s="321"/>
      <c r="AO43" s="321"/>
      <c r="AP43" s="321"/>
      <c r="AQ43" s="321"/>
      <c r="AR43" s="321"/>
      <c r="AS43" s="321"/>
      <c r="AT43" s="321"/>
      <c r="AU43" s="321"/>
      <c r="AV43" s="321"/>
    </row>
    <row r="44" spans="1:48" x14ac:dyDescent="0.25">
      <c r="A44" s="320" t="s">
        <v>1754</v>
      </c>
      <c r="B44" s="137" t="s">
        <v>290</v>
      </c>
      <c r="C44" s="167">
        <v>211</v>
      </c>
      <c r="D44" s="320">
        <v>42795</v>
      </c>
      <c r="E44" s="455"/>
      <c r="F44" s="455">
        <v>36.824925816023736</v>
      </c>
      <c r="G44" s="456">
        <v>4.1399999999999997</v>
      </c>
      <c r="H44" s="456">
        <v>27.9</v>
      </c>
      <c r="I44" s="457">
        <v>1.101</v>
      </c>
      <c r="J44" s="457">
        <v>0.30959999999999999</v>
      </c>
      <c r="K44" s="457">
        <v>0.2445</v>
      </c>
      <c r="L44" s="457">
        <v>1.5069999999999999</v>
      </c>
      <c r="M44" s="457">
        <v>0.24612200000000001</v>
      </c>
      <c r="N44" s="457">
        <v>1.618986</v>
      </c>
      <c r="O44" s="457">
        <v>1.43523</v>
      </c>
      <c r="P44" s="457">
        <v>1.69</v>
      </c>
      <c r="Q44" s="457">
        <v>0.13020000000000001</v>
      </c>
      <c r="R44" s="456"/>
      <c r="S44" s="456">
        <v>2.5299999999999998</v>
      </c>
      <c r="T44" s="456">
        <v>9.64</v>
      </c>
      <c r="U44" s="321"/>
      <c r="V44" s="57"/>
      <c r="W44" s="321" t="s">
        <v>1758</v>
      </c>
      <c r="X44" s="320">
        <v>42795</v>
      </c>
      <c r="Y44" s="321">
        <v>1</v>
      </c>
      <c r="Z44" s="321">
        <v>10</v>
      </c>
      <c r="AA44" s="321"/>
      <c r="AB44" s="323">
        <v>5.55</v>
      </c>
      <c r="AC44" s="323">
        <v>29.5</v>
      </c>
      <c r="AD44" s="323">
        <v>1.367</v>
      </c>
      <c r="AE44" s="323">
        <v>0.72019999999999995</v>
      </c>
      <c r="AF44" s="323">
        <v>0.44500000000000001</v>
      </c>
      <c r="AG44" s="323">
        <v>3.415</v>
      </c>
      <c r="AH44" s="323">
        <v>6.7739999999999996E-3</v>
      </c>
      <c r="AI44" s="323">
        <v>0.27095999999999998</v>
      </c>
      <c r="AJ44" s="323">
        <v>1.7182800000000003</v>
      </c>
      <c r="AK44" s="323">
        <v>0.98199999999999998</v>
      </c>
      <c r="AL44" s="321">
        <v>21</v>
      </c>
      <c r="AM44" s="323">
        <v>1.41</v>
      </c>
      <c r="AN44" s="321">
        <v>30.2</v>
      </c>
      <c r="AO44" s="321">
        <v>900.6</v>
      </c>
      <c r="AP44" s="321"/>
      <c r="AQ44" s="321">
        <v>488.6</v>
      </c>
      <c r="AR44" s="321">
        <v>24.3</v>
      </c>
      <c r="AS44" s="322">
        <v>0.12540000000000001</v>
      </c>
      <c r="AT44" s="321"/>
      <c r="AU44" s="321"/>
      <c r="AV44" s="321"/>
    </row>
    <row r="45" spans="1:48" x14ac:dyDescent="0.25">
      <c r="A45" s="320" t="s">
        <v>1754</v>
      </c>
      <c r="B45" s="137" t="s">
        <v>290</v>
      </c>
      <c r="C45" s="167">
        <v>211</v>
      </c>
      <c r="D45" s="320">
        <v>42825</v>
      </c>
      <c r="E45" s="455"/>
      <c r="F45" s="455">
        <v>33.768545994065278</v>
      </c>
      <c r="G45" s="456">
        <v>6.04</v>
      </c>
      <c r="H45" s="456">
        <v>16</v>
      </c>
      <c r="I45" s="457">
        <v>0.55359999999999998</v>
      </c>
      <c r="J45" s="457">
        <v>0.20979999999999999</v>
      </c>
      <c r="K45" s="457">
        <v>0.11749999999999999</v>
      </c>
      <c r="L45" s="457">
        <v>0.76070000000000004</v>
      </c>
      <c r="M45" s="457">
        <v>0.64801799999999998</v>
      </c>
      <c r="N45" s="457">
        <v>1.3344780000000001</v>
      </c>
      <c r="O45" s="457">
        <v>0.77589000000000008</v>
      </c>
      <c r="P45" s="457">
        <v>1.9350000000000001</v>
      </c>
      <c r="Q45" s="457">
        <v>5.1299999999999998E-2</v>
      </c>
      <c r="R45" s="456">
        <v>32</v>
      </c>
      <c r="S45" s="456">
        <v>1.99</v>
      </c>
      <c r="T45" s="456">
        <v>3.27</v>
      </c>
      <c r="U45" s="321"/>
      <c r="V45" s="57"/>
      <c r="W45" s="321" t="s">
        <v>1758</v>
      </c>
      <c r="X45" s="320">
        <v>42825</v>
      </c>
      <c r="Y45" s="321">
        <v>1</v>
      </c>
      <c r="Z45" s="321">
        <v>10</v>
      </c>
      <c r="AA45" s="321"/>
      <c r="AB45" s="323">
        <v>5.74</v>
      </c>
      <c r="AC45" s="323">
        <v>31.7</v>
      </c>
      <c r="AD45" s="323">
        <v>1.5880000000000001</v>
      </c>
      <c r="AE45" s="323">
        <v>0.78810000000000002</v>
      </c>
      <c r="AF45" s="323">
        <v>0.55710000000000004</v>
      </c>
      <c r="AG45" s="323">
        <v>4.0270000000000001</v>
      </c>
      <c r="AH45" s="323">
        <v>0.13986000000000001</v>
      </c>
      <c r="AI45" s="323">
        <v>0.26418599999999998</v>
      </c>
      <c r="AJ45" s="323">
        <v>1.06227</v>
      </c>
      <c r="AK45" s="323">
        <v>1.139</v>
      </c>
      <c r="AL45" s="321">
        <v>34</v>
      </c>
      <c r="AM45" s="323">
        <v>1.89</v>
      </c>
      <c r="AN45" s="321">
        <v>15.4</v>
      </c>
      <c r="AO45" s="321">
        <v>1265</v>
      </c>
      <c r="AP45" s="321"/>
      <c r="AQ45" s="321">
        <v>610.4</v>
      </c>
      <c r="AR45" s="321">
        <v>27.8</v>
      </c>
      <c r="AS45" s="322">
        <v>0.23580000000000001</v>
      </c>
      <c r="AT45" s="321"/>
      <c r="AU45" s="321"/>
      <c r="AV45" s="321"/>
    </row>
    <row r="46" spans="1:48" x14ac:dyDescent="0.25">
      <c r="A46" s="320" t="s">
        <v>1754</v>
      </c>
      <c r="B46" s="137" t="s">
        <v>290</v>
      </c>
      <c r="C46" s="167">
        <v>211</v>
      </c>
      <c r="D46" s="320">
        <v>42853</v>
      </c>
      <c r="E46" s="455"/>
      <c r="F46" s="455">
        <v>45.000000000000007</v>
      </c>
      <c r="G46" s="456">
        <v>6.78</v>
      </c>
      <c r="H46" s="456">
        <v>31.6</v>
      </c>
      <c r="I46" s="457">
        <v>1.071</v>
      </c>
      <c r="J46" s="457">
        <v>0.40899999999999997</v>
      </c>
      <c r="K46" s="457">
        <v>0.2898</v>
      </c>
      <c r="L46" s="457">
        <v>4.6479999999999997</v>
      </c>
      <c r="M46" s="457">
        <v>1.0644900000000002</v>
      </c>
      <c r="N46" s="457">
        <v>0.54941400000000007</v>
      </c>
      <c r="O46" s="457">
        <v>0.67598999999999998</v>
      </c>
      <c r="P46" s="457">
        <v>0.61499999999999999</v>
      </c>
      <c r="Q46" s="457">
        <v>0.23519999999999999</v>
      </c>
      <c r="R46" s="456">
        <v>121</v>
      </c>
      <c r="S46" s="456">
        <v>2.02</v>
      </c>
      <c r="T46" s="456">
        <v>13.15</v>
      </c>
      <c r="U46" s="321"/>
      <c r="V46" s="57"/>
      <c r="W46" s="321" t="s">
        <v>1758</v>
      </c>
      <c r="X46" s="320">
        <v>42853</v>
      </c>
      <c r="Y46" s="321">
        <v>1</v>
      </c>
      <c r="Z46" s="321">
        <v>10</v>
      </c>
      <c r="AA46" s="321"/>
      <c r="AB46" s="323">
        <v>5.99</v>
      </c>
      <c r="AC46" s="323">
        <v>42.1</v>
      </c>
      <c r="AD46" s="323">
        <v>2.363</v>
      </c>
      <c r="AE46" s="323">
        <v>1.05</v>
      </c>
      <c r="AF46" s="323">
        <v>0.60009999999999997</v>
      </c>
      <c r="AG46" s="323">
        <v>5.33</v>
      </c>
      <c r="AH46" s="323">
        <v>0.30303000000000002</v>
      </c>
      <c r="AI46" s="323">
        <v>1.424798</v>
      </c>
      <c r="AJ46" s="323">
        <v>1.4851800000000002</v>
      </c>
      <c r="AK46" s="323">
        <v>0.90700000000000003</v>
      </c>
      <c r="AL46" s="321">
        <v>57</v>
      </c>
      <c r="AM46" s="323">
        <v>2.39</v>
      </c>
      <c r="AN46" s="321">
        <v>39.159999999999997</v>
      </c>
      <c r="AO46" s="321">
        <v>897.6</v>
      </c>
      <c r="AP46" s="321"/>
      <c r="AQ46" s="321">
        <v>320.3</v>
      </c>
      <c r="AR46" s="321">
        <v>40.200000000000003</v>
      </c>
      <c r="AS46" s="322">
        <v>0.18260000000000001</v>
      </c>
      <c r="AT46" s="321"/>
      <c r="AU46" s="321"/>
      <c r="AV46" s="321"/>
    </row>
    <row r="47" spans="1:48" x14ac:dyDescent="0.25">
      <c r="A47" s="320" t="s">
        <v>1754</v>
      </c>
      <c r="B47" s="137" t="s">
        <v>290</v>
      </c>
      <c r="C47" s="167">
        <v>211</v>
      </c>
      <c r="D47" s="320">
        <v>42885</v>
      </c>
      <c r="E47" s="455"/>
      <c r="F47" s="455">
        <v>46.959798994974875</v>
      </c>
      <c r="G47" s="456">
        <v>6.99</v>
      </c>
      <c r="H47" s="456">
        <v>40.4</v>
      </c>
      <c r="I47" s="457">
        <v>1.3819999999999999</v>
      </c>
      <c r="J47" s="457">
        <v>0.6391</v>
      </c>
      <c r="K47" s="457">
        <v>0.14199999999999999</v>
      </c>
      <c r="L47" s="457">
        <v>6.2089999999999996</v>
      </c>
      <c r="M47" s="457">
        <v>1.4296800000000001</v>
      </c>
      <c r="N47" s="457">
        <v>0.15241500000000002</v>
      </c>
      <c r="O47" s="457">
        <v>0.38961000000000001</v>
      </c>
      <c r="P47" s="457">
        <v>0.16600000000000001</v>
      </c>
      <c r="Q47" s="457">
        <v>0.89429999999999998</v>
      </c>
      <c r="R47" s="456">
        <v>201</v>
      </c>
      <c r="S47" s="456">
        <v>2.4500000000000002</v>
      </c>
      <c r="T47" s="456">
        <v>23.5</v>
      </c>
      <c r="U47" s="321"/>
      <c r="V47" s="57"/>
      <c r="W47" s="321" t="s">
        <v>1758</v>
      </c>
      <c r="X47" s="320">
        <v>42885</v>
      </c>
      <c r="Y47" s="321">
        <v>1</v>
      </c>
      <c r="Z47" s="321">
        <v>10</v>
      </c>
      <c r="AA47" s="321"/>
      <c r="AB47" s="323">
        <v>5.75</v>
      </c>
      <c r="AC47" s="323">
        <v>26.1</v>
      </c>
      <c r="AD47" s="323">
        <v>1.4630000000000001</v>
      </c>
      <c r="AE47" s="323">
        <v>0.80089999999999995</v>
      </c>
      <c r="AF47" s="323">
        <v>0.36449999999999999</v>
      </c>
      <c r="AG47" s="323">
        <v>2.9809999999999999</v>
      </c>
      <c r="AH47" s="323">
        <v>3.108E-2</v>
      </c>
      <c r="AI47" s="323">
        <v>0.1268996</v>
      </c>
      <c r="AJ47" s="323">
        <v>1.28538</v>
      </c>
      <c r="AK47" s="323">
        <v>0.41199999999999998</v>
      </c>
      <c r="AL47" s="321">
        <v>33</v>
      </c>
      <c r="AM47" s="323">
        <v>1.07</v>
      </c>
      <c r="AN47" s="321">
        <v>26.8</v>
      </c>
      <c r="AO47" s="321">
        <v>2501</v>
      </c>
      <c r="AP47" s="321"/>
      <c r="AQ47" s="321">
        <v>1419</v>
      </c>
      <c r="AR47" s="321">
        <v>37.200000000000003</v>
      </c>
      <c r="AS47" s="322">
        <v>0.159</v>
      </c>
      <c r="AT47" s="321"/>
      <c r="AU47" s="321"/>
      <c r="AV47" s="321"/>
    </row>
    <row r="48" spans="1:48" x14ac:dyDescent="0.25">
      <c r="A48" s="320" t="s">
        <v>1754</v>
      </c>
      <c r="B48" s="137" t="s">
        <v>290</v>
      </c>
      <c r="C48" s="167">
        <v>211</v>
      </c>
      <c r="D48" s="320">
        <v>42915</v>
      </c>
      <c r="E48" s="455"/>
      <c r="F48" s="455">
        <v>49.723618090452263</v>
      </c>
      <c r="G48" s="456">
        <v>6.44</v>
      </c>
      <c r="H48" s="456">
        <v>27.6</v>
      </c>
      <c r="I48" s="457">
        <v>1.218</v>
      </c>
      <c r="J48" s="457">
        <v>0.4022</v>
      </c>
      <c r="K48" s="457">
        <v>0.15590000000000001</v>
      </c>
      <c r="L48" s="457">
        <v>4.3529999999999998</v>
      </c>
      <c r="M48" s="457">
        <v>0.27194999999999997</v>
      </c>
      <c r="N48" s="457">
        <v>0.13999600000000001</v>
      </c>
      <c r="O48" s="457">
        <v>0.81918000000000002</v>
      </c>
      <c r="P48" s="457">
        <v>0.36199999999999999</v>
      </c>
      <c r="Q48" s="457">
        <v>4.7500000000000001E-2</v>
      </c>
      <c r="R48" s="456">
        <v>87</v>
      </c>
      <c r="S48" s="456">
        <v>1.04</v>
      </c>
      <c r="T48" s="456">
        <v>13.3</v>
      </c>
      <c r="U48" s="321"/>
      <c r="V48" s="57"/>
      <c r="W48" s="321" t="s">
        <v>1758</v>
      </c>
      <c r="X48" s="320">
        <v>42915</v>
      </c>
      <c r="Y48" s="321">
        <v>1</v>
      </c>
      <c r="Z48" s="321">
        <v>10</v>
      </c>
      <c r="AA48" s="321"/>
      <c r="AB48" s="323">
        <v>6.28</v>
      </c>
      <c r="AC48" s="323">
        <v>83.8</v>
      </c>
      <c r="AD48" s="323">
        <v>1.857</v>
      </c>
      <c r="AE48" s="323">
        <v>0.78239999999999998</v>
      </c>
      <c r="AF48" s="323">
        <v>0.56879999999999997</v>
      </c>
      <c r="AG48" s="323">
        <v>8.3439999999999994</v>
      </c>
      <c r="AH48" s="323">
        <v>3.3488699999999998</v>
      </c>
      <c r="AI48" s="323">
        <v>3.7934400000000004</v>
      </c>
      <c r="AJ48" s="323">
        <v>1.1721600000000001</v>
      </c>
      <c r="AK48" s="323">
        <v>1.02</v>
      </c>
      <c r="AL48" s="321">
        <v>144</v>
      </c>
      <c r="AM48" s="323">
        <v>9.34</v>
      </c>
      <c r="AN48" s="321">
        <v>39.200000000000003</v>
      </c>
      <c r="AO48" s="321">
        <v>396.6</v>
      </c>
      <c r="AP48" s="321"/>
      <c r="AQ48" s="321">
        <v>135.69999999999999</v>
      </c>
      <c r="AR48" s="321">
        <v>80.900000000000006</v>
      </c>
      <c r="AS48" s="322">
        <v>0.57210000000000005</v>
      </c>
      <c r="AT48" s="321"/>
      <c r="AU48" s="321"/>
      <c r="AV48" s="321"/>
    </row>
    <row r="49" spans="1:48" x14ac:dyDescent="0.25">
      <c r="A49" s="320" t="s">
        <v>1754</v>
      </c>
      <c r="B49" s="137" t="s">
        <v>290</v>
      </c>
      <c r="C49" s="167">
        <v>211</v>
      </c>
      <c r="D49" s="320">
        <v>42944</v>
      </c>
      <c r="E49" s="455"/>
      <c r="F49" s="455">
        <v>92.412060301507552</v>
      </c>
      <c r="G49" s="456">
        <v>6.21</v>
      </c>
      <c r="H49" s="456">
        <v>15.2</v>
      </c>
      <c r="I49" s="457">
        <v>0.60860000000000003</v>
      </c>
      <c r="J49" s="457">
        <v>0.1603</v>
      </c>
      <c r="K49" s="457">
        <v>7.0199999999999999E-2</v>
      </c>
      <c r="L49" s="457">
        <v>1.4590000000000001</v>
      </c>
      <c r="M49" s="457">
        <v>0.4662</v>
      </c>
      <c r="N49" s="457">
        <v>0.35224800000000001</v>
      </c>
      <c r="O49" s="457">
        <v>0.26107200000000003</v>
      </c>
      <c r="P49" s="457">
        <v>0.22</v>
      </c>
      <c r="Q49" s="457">
        <v>0.1198</v>
      </c>
      <c r="R49" s="456">
        <v>56</v>
      </c>
      <c r="S49" s="456">
        <v>1.45</v>
      </c>
      <c r="T49" s="456">
        <v>8.93</v>
      </c>
      <c r="U49" s="321"/>
      <c r="V49" s="57"/>
      <c r="W49" s="321" t="s">
        <v>1758</v>
      </c>
      <c r="X49" s="320">
        <v>42944</v>
      </c>
      <c r="Y49" s="321">
        <v>1</v>
      </c>
      <c r="Z49" s="321">
        <v>10</v>
      </c>
      <c r="AA49" s="321"/>
      <c r="AB49" s="323">
        <v>4.9800000000000004</v>
      </c>
      <c r="AC49" s="323">
        <v>48.5</v>
      </c>
      <c r="AD49" s="323">
        <v>1.56</v>
      </c>
      <c r="AE49" s="323">
        <v>0.57130000000000003</v>
      </c>
      <c r="AF49" s="323">
        <v>0.37030000000000002</v>
      </c>
      <c r="AG49" s="323">
        <v>3.984</v>
      </c>
      <c r="AH49" s="323">
        <v>0.90132000000000001</v>
      </c>
      <c r="AI49" s="323">
        <v>3.3373239999999997</v>
      </c>
      <c r="AJ49" s="323">
        <v>0.45954</v>
      </c>
      <c r="AK49" s="323">
        <v>0.44400000000000001</v>
      </c>
      <c r="AL49" s="321"/>
      <c r="AM49" s="323">
        <v>5.35</v>
      </c>
      <c r="AN49" s="321">
        <v>24.5</v>
      </c>
      <c r="AO49" s="321">
        <v>549.69999999999993</v>
      </c>
      <c r="AP49" s="321"/>
      <c r="AQ49" s="321">
        <v>225.39999999999998</v>
      </c>
      <c r="AR49" s="321">
        <v>49.7</v>
      </c>
      <c r="AS49" s="322">
        <v>0.30199999999999999</v>
      </c>
      <c r="AT49" s="321"/>
      <c r="AU49" s="321"/>
      <c r="AV49" s="321"/>
    </row>
    <row r="50" spans="1:48" x14ac:dyDescent="0.25">
      <c r="A50" s="320" t="s">
        <v>1754</v>
      </c>
      <c r="B50" s="137" t="s">
        <v>290</v>
      </c>
      <c r="C50" s="167">
        <v>211</v>
      </c>
      <c r="D50" s="320">
        <v>42972</v>
      </c>
      <c r="E50" s="455"/>
      <c r="F50" s="455">
        <v>47.889447236180914</v>
      </c>
      <c r="G50" s="456">
        <v>6.19</v>
      </c>
      <c r="H50" s="456">
        <v>15.2</v>
      </c>
      <c r="I50" s="457">
        <v>0.66439999999999999</v>
      </c>
      <c r="J50" s="457">
        <v>0.15390000000000001</v>
      </c>
      <c r="K50" s="457">
        <v>6.4199999999999993E-2</v>
      </c>
      <c r="L50" s="457">
        <v>1.4750000000000001</v>
      </c>
      <c r="M50" s="457">
        <v>0.30303000000000002</v>
      </c>
      <c r="N50" s="457">
        <v>0.41095599999999999</v>
      </c>
      <c r="O50" s="457">
        <v>0.35531099999999999</v>
      </c>
      <c r="P50" s="457">
        <v>0.21199999999999999</v>
      </c>
      <c r="Q50" s="457">
        <v>0.13800000000000001</v>
      </c>
      <c r="R50" s="456">
        <v>44</v>
      </c>
      <c r="S50" s="456">
        <v>1.4450000000000001</v>
      </c>
      <c r="T50" s="456">
        <v>7.92</v>
      </c>
      <c r="U50" s="321"/>
      <c r="V50" s="57"/>
      <c r="W50" s="321" t="s">
        <v>1758</v>
      </c>
      <c r="X50" s="320">
        <v>42972</v>
      </c>
      <c r="Y50" s="321">
        <v>1</v>
      </c>
      <c r="Z50" s="321">
        <v>10</v>
      </c>
      <c r="AA50" s="321"/>
      <c r="AB50" s="323">
        <v>4.8899999999999997</v>
      </c>
      <c r="AC50" s="323">
        <v>62.2</v>
      </c>
      <c r="AD50" s="323">
        <v>2.0830000000000002</v>
      </c>
      <c r="AE50" s="323">
        <v>0.60219999999999996</v>
      </c>
      <c r="AF50" s="323">
        <v>0.40660000000000002</v>
      </c>
      <c r="AG50" s="323">
        <v>5.4880000000000004</v>
      </c>
      <c r="AH50" s="323">
        <v>0.73814999999999997</v>
      </c>
      <c r="AI50" s="323">
        <v>4.4708399999999999</v>
      </c>
      <c r="AJ50" s="323">
        <v>0.34865099999999999</v>
      </c>
      <c r="AK50" s="323">
        <v>0.35199999999999998</v>
      </c>
      <c r="AL50" s="321">
        <v>0.95</v>
      </c>
      <c r="AM50" s="323">
        <v>7.52</v>
      </c>
      <c r="AN50" s="321">
        <v>27.9</v>
      </c>
      <c r="AO50" s="321">
        <v>413.8</v>
      </c>
      <c r="AP50" s="321"/>
      <c r="AQ50" s="321">
        <v>150.60000000000002</v>
      </c>
      <c r="AR50" s="321">
        <v>88.6</v>
      </c>
      <c r="AS50" s="322">
        <v>0.56989999999999996</v>
      </c>
      <c r="AT50" s="321"/>
      <c r="AU50" s="321"/>
      <c r="AV50" s="321"/>
    </row>
    <row r="51" spans="1:48" x14ac:dyDescent="0.25">
      <c r="A51" s="320" t="s">
        <v>1754</v>
      </c>
      <c r="B51" s="137" t="s">
        <v>290</v>
      </c>
      <c r="C51" s="167">
        <v>211</v>
      </c>
      <c r="D51" s="320">
        <v>43007</v>
      </c>
      <c r="E51" s="455"/>
      <c r="F51" s="455">
        <v>77.261306532663326</v>
      </c>
      <c r="G51" s="456">
        <v>6.06</v>
      </c>
      <c r="H51" s="456">
        <v>14.4</v>
      </c>
      <c r="I51" s="457">
        <v>0.70389999999999997</v>
      </c>
      <c r="J51" s="457">
        <v>0.18559999999999999</v>
      </c>
      <c r="K51" s="457">
        <v>7.1999999999999995E-2</v>
      </c>
      <c r="L51" s="457">
        <v>1.891</v>
      </c>
      <c r="M51" s="457">
        <v>0.31080000000000002</v>
      </c>
      <c r="N51" s="457">
        <v>0.31250719999999998</v>
      </c>
      <c r="O51" s="457">
        <v>0.32167800000000002</v>
      </c>
      <c r="P51" s="457">
        <v>0.22500000000000001</v>
      </c>
      <c r="Q51" s="457">
        <v>0.1701</v>
      </c>
      <c r="R51" s="456">
        <v>41</v>
      </c>
      <c r="S51" s="456">
        <v>0.90200000000000002</v>
      </c>
      <c r="T51" s="456">
        <v>9.4019999999999992</v>
      </c>
      <c r="U51" s="321"/>
      <c r="V51" s="57"/>
      <c r="W51" s="321" t="s">
        <v>1758</v>
      </c>
      <c r="X51" s="320">
        <v>43007</v>
      </c>
      <c r="Y51" s="321">
        <v>1</v>
      </c>
      <c r="Z51" s="321">
        <v>10</v>
      </c>
      <c r="AA51" s="321"/>
      <c r="AB51" s="323">
        <v>5.16</v>
      </c>
      <c r="AC51" s="323">
        <v>37.1</v>
      </c>
      <c r="AD51" s="323">
        <v>1.556</v>
      </c>
      <c r="AE51" s="323">
        <v>0.59389999999999998</v>
      </c>
      <c r="AF51" s="323">
        <v>0.38890000000000002</v>
      </c>
      <c r="AG51" s="323">
        <v>4.2610000000000001</v>
      </c>
      <c r="AH51" s="323">
        <v>0.60606000000000004</v>
      </c>
      <c r="AI51" s="323">
        <v>1.6878549999999999</v>
      </c>
      <c r="AJ51" s="323">
        <v>0.45154800000000006</v>
      </c>
      <c r="AK51" s="323">
        <v>0.33500000000000002</v>
      </c>
      <c r="AL51" s="321">
        <v>10</v>
      </c>
      <c r="AM51" s="323">
        <v>3.0680000000000001</v>
      </c>
      <c r="AN51" s="321">
        <v>29.1</v>
      </c>
      <c r="AO51" s="321">
        <v>831.7</v>
      </c>
      <c r="AP51" s="321"/>
      <c r="AQ51" s="321">
        <v>393.2</v>
      </c>
      <c r="AR51" s="321">
        <v>60.6</v>
      </c>
      <c r="AS51" s="322">
        <v>0.4531</v>
      </c>
      <c r="AT51" s="321"/>
      <c r="AU51" s="321"/>
      <c r="AV51" s="321"/>
    </row>
    <row r="52" spans="1:48" x14ac:dyDescent="0.25">
      <c r="A52" s="320" t="s">
        <v>1754</v>
      </c>
      <c r="B52" s="137" t="s">
        <v>290</v>
      </c>
      <c r="C52" s="167">
        <v>211</v>
      </c>
      <c r="D52" s="324">
        <v>43039</v>
      </c>
      <c r="E52" s="455"/>
      <c r="F52" s="455">
        <v>76.683417085427138</v>
      </c>
      <c r="G52" s="456">
        <v>6.51</v>
      </c>
      <c r="H52" s="456">
        <v>37.299999999999997</v>
      </c>
      <c r="I52" s="457">
        <v>0.84960000000000002</v>
      </c>
      <c r="J52" s="457">
        <v>0.42030000000000001</v>
      </c>
      <c r="K52" s="457">
        <v>0.1245</v>
      </c>
      <c r="L52" s="457">
        <v>9.7590000000000003</v>
      </c>
      <c r="M52" s="457">
        <v>3.108E-2</v>
      </c>
      <c r="N52" s="457">
        <v>0.55321000000000009</v>
      </c>
      <c r="O52" s="457">
        <v>9.7569000000000003E-2</v>
      </c>
      <c r="P52" s="457">
        <v>2.7</v>
      </c>
      <c r="Q52" s="457">
        <v>2.629</v>
      </c>
      <c r="R52" s="456">
        <v>146</v>
      </c>
      <c r="S52" s="456">
        <v>0.60199999999999998</v>
      </c>
      <c r="T52" s="456">
        <v>18.7</v>
      </c>
      <c r="U52" s="321"/>
      <c r="V52" s="57"/>
      <c r="W52" s="321" t="s">
        <v>1758</v>
      </c>
      <c r="X52" s="324">
        <v>43039</v>
      </c>
      <c r="Y52" s="321">
        <v>1</v>
      </c>
      <c r="Z52" s="321">
        <v>10</v>
      </c>
      <c r="AA52" s="321"/>
      <c r="AB52" s="323">
        <v>5.47</v>
      </c>
      <c r="AC52" s="323">
        <v>34.299999999999997</v>
      </c>
      <c r="AD52" s="323">
        <v>2.1110000000000002</v>
      </c>
      <c r="AE52" s="323">
        <v>0.86650000000000005</v>
      </c>
      <c r="AF52" s="323">
        <v>0.4078</v>
      </c>
      <c r="AG52" s="323">
        <v>4.5250000000000004</v>
      </c>
      <c r="AH52" s="323">
        <v>1.554E-2</v>
      </c>
      <c r="AI52" s="323">
        <v>0.53288800000000003</v>
      </c>
      <c r="AJ52" s="323">
        <v>0.62936999999999999</v>
      </c>
      <c r="AK52" s="323">
        <v>2.98</v>
      </c>
      <c r="AL52" s="321">
        <v>21</v>
      </c>
      <c r="AM52" s="323">
        <v>1.266</v>
      </c>
      <c r="AN52" s="321">
        <v>34.4</v>
      </c>
      <c r="AO52" s="321">
        <v>795.8</v>
      </c>
      <c r="AP52" s="321"/>
      <c r="AQ52" s="321">
        <v>397.9</v>
      </c>
      <c r="AR52" s="321">
        <v>43</v>
      </c>
      <c r="AS52" s="322">
        <v>0.40339999999999998</v>
      </c>
      <c r="AT52" s="321"/>
      <c r="AU52" s="321"/>
      <c r="AV52" s="321"/>
    </row>
    <row r="53" spans="1:48" x14ac:dyDescent="0.25">
      <c r="A53" s="320" t="s">
        <v>1754</v>
      </c>
      <c r="B53" s="137" t="s">
        <v>290</v>
      </c>
      <c r="C53" s="167">
        <v>211</v>
      </c>
      <c r="D53" s="324">
        <v>43069</v>
      </c>
      <c r="E53" s="455"/>
      <c r="F53" s="455">
        <v>67.232602180039663</v>
      </c>
      <c r="G53" s="456">
        <v>5.12</v>
      </c>
      <c r="H53" s="456">
        <v>16</v>
      </c>
      <c r="I53" s="457">
        <v>0.52310000000000001</v>
      </c>
      <c r="J53" s="457">
        <v>0.16450000000000001</v>
      </c>
      <c r="K53" s="457">
        <v>6.7500000000000004E-2</v>
      </c>
      <c r="L53" s="457">
        <v>1.3260000000000001</v>
      </c>
      <c r="M53" s="457">
        <v>0.17871000000000001</v>
      </c>
      <c r="N53" s="457">
        <v>0.47372839999999999</v>
      </c>
      <c r="O53" s="457">
        <v>0.37296000000000007</v>
      </c>
      <c r="P53" s="457">
        <v>0.51300000000000001</v>
      </c>
      <c r="Q53" s="457">
        <v>0.32300000000000001</v>
      </c>
      <c r="R53" s="456">
        <v>7</v>
      </c>
      <c r="S53" s="456">
        <v>0.76500000000000001</v>
      </c>
      <c r="T53" s="456">
        <v>5.62</v>
      </c>
      <c r="U53" s="321"/>
      <c r="V53" s="57"/>
      <c r="W53" s="321" t="s">
        <v>1758</v>
      </c>
      <c r="X53" s="324">
        <v>43069</v>
      </c>
      <c r="Y53" s="321">
        <v>1</v>
      </c>
      <c r="Z53" s="321">
        <v>10</v>
      </c>
      <c r="AA53" s="321"/>
      <c r="AB53" s="323">
        <v>5.41</v>
      </c>
      <c r="AC53" s="323">
        <v>31.6</v>
      </c>
      <c r="AD53" s="323">
        <v>1.5549999999999999</v>
      </c>
      <c r="AE53" s="323">
        <v>0.73199999999999998</v>
      </c>
      <c r="AF53" s="323">
        <v>0.3584</v>
      </c>
      <c r="AG53" s="323">
        <v>3.56</v>
      </c>
      <c r="AH53" s="323">
        <v>0.10101</v>
      </c>
      <c r="AI53" s="323">
        <v>0.81288000000000005</v>
      </c>
      <c r="AJ53" s="323">
        <v>1.25874</v>
      </c>
      <c r="AK53" s="323">
        <v>2.88</v>
      </c>
      <c r="AL53" s="321">
        <v>21</v>
      </c>
      <c r="AM53" s="323">
        <v>0.93300000000000005</v>
      </c>
      <c r="AN53" s="321">
        <v>28.6</v>
      </c>
      <c r="AO53" s="321">
        <v>863.5</v>
      </c>
      <c r="AP53" s="321"/>
      <c r="AQ53" s="321">
        <v>557.1</v>
      </c>
      <c r="AR53" s="321">
        <v>25.9</v>
      </c>
      <c r="AS53" s="322">
        <v>0.24440000000000001</v>
      </c>
      <c r="AT53" s="321"/>
      <c r="AU53" s="321"/>
      <c r="AV53" s="321"/>
    </row>
    <row r="54" spans="1:48" x14ac:dyDescent="0.25">
      <c r="A54" s="320" t="s">
        <v>1754</v>
      </c>
      <c r="B54" s="137" t="s">
        <v>290</v>
      </c>
      <c r="C54" s="167">
        <v>211</v>
      </c>
      <c r="D54" s="320">
        <v>43104</v>
      </c>
      <c r="E54" s="455"/>
      <c r="F54" s="455">
        <v>56.053412462908014</v>
      </c>
      <c r="G54" s="456">
        <v>5</v>
      </c>
      <c r="H54" s="456">
        <v>15.8</v>
      </c>
      <c r="I54" s="457">
        <v>0.35110000000000002</v>
      </c>
      <c r="J54" s="457">
        <v>0.14080000000000001</v>
      </c>
      <c r="K54" s="457">
        <v>0.33439999999999998</v>
      </c>
      <c r="L54" s="457">
        <v>0.60709999999999997</v>
      </c>
      <c r="M54" s="457">
        <v>0.41181000000000001</v>
      </c>
      <c r="N54" s="457">
        <v>0.56675799999999998</v>
      </c>
      <c r="O54" s="457">
        <v>0.47286</v>
      </c>
      <c r="P54" s="457">
        <v>0.58199999999999996</v>
      </c>
      <c r="Q54" s="457">
        <v>3.3000000000000002E-2</v>
      </c>
      <c r="R54" s="456"/>
      <c r="S54" s="456">
        <v>1.0900000000000001</v>
      </c>
      <c r="T54" s="456">
        <v>3.45</v>
      </c>
      <c r="U54" s="321"/>
      <c r="V54" s="57"/>
      <c r="W54" s="321" t="s">
        <v>1758</v>
      </c>
      <c r="X54" s="320">
        <v>43104</v>
      </c>
      <c r="Y54" s="321">
        <v>1</v>
      </c>
      <c r="Z54" s="321">
        <v>10</v>
      </c>
      <c r="AA54" s="321"/>
      <c r="AB54" s="323">
        <v>5.33</v>
      </c>
      <c r="AC54" s="323">
        <v>29.2</v>
      </c>
      <c r="AD54" s="323">
        <v>1.526</v>
      </c>
      <c r="AE54" s="323">
        <v>0.84370000000000001</v>
      </c>
      <c r="AF54" s="323">
        <v>0.52059999999999995</v>
      </c>
      <c r="AG54" s="323">
        <v>2.7050000000000001</v>
      </c>
      <c r="AH54" s="323">
        <v>2.3310000000000001E-2</v>
      </c>
      <c r="AI54" s="323">
        <v>0.29579800000000001</v>
      </c>
      <c r="AJ54" s="323">
        <v>1.23543</v>
      </c>
      <c r="AK54" s="323">
        <v>0.81699999999999995</v>
      </c>
      <c r="AL54" s="321">
        <v>6</v>
      </c>
      <c r="AM54" s="323">
        <v>1.32</v>
      </c>
      <c r="AN54" s="321">
        <v>24.9</v>
      </c>
      <c r="AO54" s="321">
        <v>3168</v>
      </c>
      <c r="AP54" s="321"/>
      <c r="AQ54" s="321">
        <v>1744</v>
      </c>
      <c r="AR54" s="321">
        <v>44.900000000000006</v>
      </c>
      <c r="AS54" s="322">
        <v>0.1928</v>
      </c>
      <c r="AT54" s="321"/>
      <c r="AU54" s="321"/>
      <c r="AV54" s="321"/>
    </row>
    <row r="55" spans="1:48" x14ac:dyDescent="0.25">
      <c r="A55" s="320" t="s">
        <v>1754</v>
      </c>
      <c r="B55" s="137" t="s">
        <v>290</v>
      </c>
      <c r="C55" s="167">
        <v>211</v>
      </c>
      <c r="D55" s="320">
        <v>42767</v>
      </c>
      <c r="E55" s="455">
        <v>26.557863501483677</v>
      </c>
      <c r="F55" s="455"/>
      <c r="G55" s="456">
        <v>4.41</v>
      </c>
      <c r="H55" s="456">
        <v>29.5</v>
      </c>
      <c r="I55" s="457">
        <v>0.33860000000000001</v>
      </c>
      <c r="J55" s="457">
        <v>2.3E-2</v>
      </c>
      <c r="K55" s="457">
        <v>0.1462</v>
      </c>
      <c r="L55" s="457">
        <v>0.13619999999999999</v>
      </c>
      <c r="M55" s="457">
        <v>0.58274999999999999</v>
      </c>
      <c r="N55" s="457">
        <v>0.80384800000000001</v>
      </c>
      <c r="O55" s="457">
        <v>0.86912999999999996</v>
      </c>
      <c r="P55" s="457">
        <v>0.32300000000000001</v>
      </c>
      <c r="Q55" s="457">
        <v>5.8799999999999998E-2</v>
      </c>
      <c r="R55" s="456"/>
      <c r="S55" s="456">
        <v>1.41</v>
      </c>
      <c r="T55" s="456">
        <v>2.4900000000000002</v>
      </c>
      <c r="U55" s="321"/>
      <c r="V55" s="57"/>
      <c r="W55" s="321"/>
      <c r="X55" s="320"/>
      <c r="Y55" s="321"/>
      <c r="Z55" s="321"/>
      <c r="AA55" s="321"/>
      <c r="AB55" s="323"/>
      <c r="AC55" s="323"/>
      <c r="AD55" s="323"/>
      <c r="AE55" s="323"/>
      <c r="AF55" s="323"/>
      <c r="AG55" s="323"/>
      <c r="AH55" s="323"/>
      <c r="AI55" s="323"/>
      <c r="AJ55" s="323"/>
      <c r="AK55" s="323"/>
      <c r="AL55" s="321"/>
      <c r="AM55" s="323"/>
      <c r="AN55" s="321"/>
      <c r="AO55" s="321"/>
      <c r="AP55" s="321"/>
      <c r="AQ55" s="321"/>
      <c r="AR55" s="321"/>
      <c r="AS55" s="322"/>
      <c r="AT55" s="321"/>
      <c r="AU55" s="321"/>
      <c r="AV55" s="321"/>
    </row>
    <row r="56" spans="1:48" x14ac:dyDescent="0.25">
      <c r="A56" s="320" t="s">
        <v>1754</v>
      </c>
      <c r="B56" s="137" t="s">
        <v>290</v>
      </c>
      <c r="C56" s="167">
        <v>211</v>
      </c>
      <c r="D56" s="320">
        <v>42795</v>
      </c>
      <c r="E56" s="455">
        <v>36.498516320474778</v>
      </c>
      <c r="F56" s="455"/>
      <c r="G56" s="456">
        <v>5</v>
      </c>
      <c r="H56" s="456">
        <v>24.3</v>
      </c>
      <c r="I56" s="457">
        <v>0.40300000000000002</v>
      </c>
      <c r="J56" s="457">
        <v>9.6100000000000005E-2</v>
      </c>
      <c r="K56" s="457">
        <v>0.14369999999999999</v>
      </c>
      <c r="L56" s="457">
        <v>0.13750000000000001</v>
      </c>
      <c r="M56" s="457">
        <v>0.20999400000000001</v>
      </c>
      <c r="N56" s="457">
        <v>0.89642600000000006</v>
      </c>
      <c r="O56" s="457">
        <v>0.61938000000000004</v>
      </c>
      <c r="P56" s="457">
        <v>0.28100000000000003</v>
      </c>
      <c r="Q56" s="457">
        <v>1.7500000000000002E-2</v>
      </c>
      <c r="R56" s="456"/>
      <c r="S56" s="456">
        <v>2.21</v>
      </c>
      <c r="T56" s="456">
        <v>3.35</v>
      </c>
      <c r="U56" s="321"/>
      <c r="V56" s="57"/>
      <c r="W56" s="321"/>
      <c r="X56" s="320"/>
      <c r="Y56" s="321"/>
      <c r="Z56" s="321"/>
      <c r="AA56" s="321"/>
      <c r="AB56" s="323"/>
      <c r="AC56" s="323"/>
      <c r="AD56" s="323"/>
      <c r="AE56" s="323"/>
      <c r="AF56" s="323"/>
      <c r="AG56" s="323"/>
      <c r="AH56" s="323"/>
      <c r="AI56" s="323"/>
      <c r="AJ56" s="323"/>
      <c r="AK56" s="323"/>
      <c r="AL56" s="321"/>
      <c r="AM56" s="323"/>
      <c r="AN56" s="321"/>
      <c r="AO56" s="321"/>
      <c r="AP56" s="321"/>
      <c r="AQ56" s="321"/>
      <c r="AR56" s="321"/>
      <c r="AS56" s="322"/>
      <c r="AT56" s="321"/>
      <c r="AU56" s="321"/>
      <c r="AV56" s="321"/>
    </row>
    <row r="57" spans="1:48" x14ac:dyDescent="0.25">
      <c r="A57" s="320" t="s">
        <v>1754</v>
      </c>
      <c r="B57" s="137" t="s">
        <v>290</v>
      </c>
      <c r="C57" s="167">
        <v>211</v>
      </c>
      <c r="D57" s="320">
        <v>42825</v>
      </c>
      <c r="E57" s="455">
        <v>35.22247737202332</v>
      </c>
      <c r="F57" s="455"/>
      <c r="G57" s="456">
        <v>5.88</v>
      </c>
      <c r="H57" s="456">
        <v>11.1</v>
      </c>
      <c r="I57" s="457">
        <v>0.31979999999999997</v>
      </c>
      <c r="J57" s="457">
        <v>0.16170000000000001</v>
      </c>
      <c r="K57" s="457">
        <v>9.5000000000000001E-2</v>
      </c>
      <c r="L57" s="457">
        <v>9.5399999999999999E-2</v>
      </c>
      <c r="M57" s="457">
        <v>0.92462999999999995</v>
      </c>
      <c r="N57" s="457">
        <v>0.36353800000000003</v>
      </c>
      <c r="O57" s="457">
        <v>0.22843800000000003</v>
      </c>
      <c r="P57" s="457">
        <v>0.32500000000000001</v>
      </c>
      <c r="Q57" s="457">
        <v>5.7299999999999997E-2</v>
      </c>
      <c r="R57" s="456">
        <v>33</v>
      </c>
      <c r="S57" s="456">
        <v>1.504</v>
      </c>
      <c r="T57" s="456">
        <v>0.997</v>
      </c>
      <c r="U57" s="321"/>
      <c r="V57" s="57"/>
      <c r="W57" s="321"/>
      <c r="X57" s="320"/>
      <c r="Y57" s="321"/>
      <c r="Z57" s="321"/>
      <c r="AA57" s="321"/>
      <c r="AB57" s="323"/>
      <c r="AC57" s="323"/>
      <c r="AD57" s="323"/>
      <c r="AE57" s="323"/>
      <c r="AF57" s="323"/>
      <c r="AG57" s="323"/>
      <c r="AH57" s="323"/>
      <c r="AI57" s="323"/>
      <c r="AJ57" s="323"/>
      <c r="AK57" s="323"/>
      <c r="AL57" s="321"/>
      <c r="AM57" s="323"/>
      <c r="AN57" s="321"/>
      <c r="AO57" s="321"/>
      <c r="AP57" s="321"/>
      <c r="AQ57" s="321"/>
      <c r="AR57" s="321"/>
      <c r="AS57" s="322"/>
      <c r="AT57" s="321"/>
      <c r="AU57" s="321"/>
      <c r="AV57" s="321"/>
    </row>
    <row r="58" spans="1:48" x14ac:dyDescent="0.25">
      <c r="A58" s="320" t="s">
        <v>1754</v>
      </c>
      <c r="B58" s="137" t="s">
        <v>290</v>
      </c>
      <c r="C58" s="167">
        <v>211</v>
      </c>
      <c r="D58" s="320">
        <v>42853</v>
      </c>
      <c r="E58" s="455">
        <v>55.360134003350083</v>
      </c>
      <c r="F58" s="455"/>
      <c r="G58" s="456">
        <v>6.12</v>
      </c>
      <c r="H58" s="456">
        <v>18.399999999999999</v>
      </c>
      <c r="I58" s="457">
        <v>0.81989999999999996</v>
      </c>
      <c r="J58" s="457">
        <v>0.16350000000000001</v>
      </c>
      <c r="K58" s="457">
        <v>0.23899999999999999</v>
      </c>
      <c r="L58" s="457">
        <v>0.2097</v>
      </c>
      <c r="M58" s="457">
        <v>1.42191</v>
      </c>
      <c r="N58" s="457">
        <v>0.84416400000000003</v>
      </c>
      <c r="O58" s="457">
        <v>0.58274999999999999</v>
      </c>
      <c r="P58" s="457">
        <v>0.30499999999999999</v>
      </c>
      <c r="Q58" s="457">
        <v>1.7500000000000002E-2</v>
      </c>
      <c r="R58" s="456">
        <v>45</v>
      </c>
      <c r="S58" s="456">
        <v>2.27</v>
      </c>
      <c r="T58" s="456">
        <v>2.02</v>
      </c>
      <c r="U58" s="321"/>
      <c r="V58" s="57"/>
      <c r="W58" s="321"/>
      <c r="X58" s="320"/>
      <c r="Y58" s="321"/>
      <c r="Z58" s="321"/>
      <c r="AA58" s="321"/>
      <c r="AB58" s="323"/>
      <c r="AC58" s="323"/>
      <c r="AD58" s="323"/>
      <c r="AE58" s="323"/>
      <c r="AF58" s="323"/>
      <c r="AG58" s="323"/>
      <c r="AH58" s="323"/>
      <c r="AI58" s="323"/>
      <c r="AJ58" s="323"/>
      <c r="AK58" s="323"/>
      <c r="AL58" s="321"/>
      <c r="AM58" s="323"/>
      <c r="AN58" s="321"/>
      <c r="AO58" s="321"/>
      <c r="AP58" s="321"/>
      <c r="AQ58" s="321"/>
      <c r="AR58" s="321"/>
      <c r="AS58" s="322"/>
      <c r="AT58" s="321"/>
      <c r="AU58" s="321"/>
      <c r="AV58" s="321"/>
    </row>
    <row r="59" spans="1:48" x14ac:dyDescent="0.25">
      <c r="A59" s="320" t="s">
        <v>1754</v>
      </c>
      <c r="B59" s="137" t="s">
        <v>290</v>
      </c>
      <c r="C59" s="167">
        <v>211</v>
      </c>
      <c r="D59" s="320">
        <v>42885</v>
      </c>
      <c r="E59" s="455">
        <v>52.847571189279734</v>
      </c>
      <c r="F59" s="455"/>
      <c r="G59" s="456">
        <v>6.22</v>
      </c>
      <c r="H59" s="456">
        <v>18.7</v>
      </c>
      <c r="I59" s="457">
        <v>0.87749999999999995</v>
      </c>
      <c r="J59" s="457">
        <v>0.10680000000000001</v>
      </c>
      <c r="K59" s="457">
        <v>0.1027</v>
      </c>
      <c r="L59" s="457">
        <v>0.33410000000000001</v>
      </c>
      <c r="M59" s="457">
        <v>1.1810400000000001</v>
      </c>
      <c r="N59" s="457">
        <v>0.59611199999999998</v>
      </c>
      <c r="O59" s="457">
        <v>0.50949</v>
      </c>
      <c r="P59" s="457">
        <v>0.188</v>
      </c>
      <c r="Q59" s="457">
        <v>0.12470000000000001</v>
      </c>
      <c r="R59" s="456">
        <v>68</v>
      </c>
      <c r="S59" s="456">
        <v>1.83</v>
      </c>
      <c r="T59" s="456">
        <v>3.23</v>
      </c>
      <c r="U59" s="321"/>
      <c r="V59" s="57"/>
      <c r="W59" s="321"/>
      <c r="X59" s="320"/>
      <c r="Y59" s="321"/>
      <c r="Z59" s="321"/>
      <c r="AA59" s="321"/>
      <c r="AB59" s="323"/>
      <c r="AC59" s="323"/>
      <c r="AD59" s="323"/>
      <c r="AE59" s="323"/>
      <c r="AF59" s="323"/>
      <c r="AG59" s="323"/>
      <c r="AH59" s="323"/>
      <c r="AI59" s="323"/>
      <c r="AJ59" s="323"/>
      <c r="AK59" s="323"/>
      <c r="AL59" s="321"/>
      <c r="AM59" s="323"/>
      <c r="AN59" s="321"/>
      <c r="AO59" s="321"/>
      <c r="AP59" s="321"/>
      <c r="AQ59" s="321"/>
      <c r="AR59" s="321"/>
      <c r="AS59" s="322"/>
      <c r="AT59" s="321"/>
      <c r="AU59" s="321"/>
      <c r="AV59" s="321"/>
    </row>
    <row r="60" spans="1:48" x14ac:dyDescent="0.25">
      <c r="A60" s="320" t="s">
        <v>1754</v>
      </c>
      <c r="B60" s="137" t="s">
        <v>290</v>
      </c>
      <c r="C60" s="167">
        <v>211</v>
      </c>
      <c r="D60" s="320">
        <v>42915</v>
      </c>
      <c r="E60" s="455">
        <v>73.283082077051915</v>
      </c>
      <c r="F60" s="455"/>
      <c r="G60" s="456">
        <v>6.17</v>
      </c>
      <c r="H60" s="456">
        <v>16.899999999999999</v>
      </c>
      <c r="I60" s="457">
        <v>0.69899999999999995</v>
      </c>
      <c r="J60" s="457">
        <v>7.6300000000000007E-2</v>
      </c>
      <c r="K60" s="457">
        <v>0.1022</v>
      </c>
      <c r="L60" s="457">
        <v>0.1895</v>
      </c>
      <c r="M60" s="457">
        <v>1.04118</v>
      </c>
      <c r="N60" s="457">
        <v>0.46063199999999999</v>
      </c>
      <c r="O60" s="457">
        <v>0.72260999999999997</v>
      </c>
      <c r="P60" s="457">
        <v>0.17399999999999999</v>
      </c>
      <c r="Q60" s="457">
        <v>7.4700000000000003E-2</v>
      </c>
      <c r="R60" s="456">
        <v>38</v>
      </c>
      <c r="S60" s="456">
        <v>1.76</v>
      </c>
      <c r="T60" s="456">
        <v>2.41</v>
      </c>
      <c r="U60" s="321"/>
      <c r="V60" s="57"/>
      <c r="W60" s="321"/>
      <c r="X60" s="320"/>
      <c r="Y60" s="321"/>
      <c r="Z60" s="321"/>
      <c r="AA60" s="321"/>
      <c r="AB60" s="323"/>
      <c r="AC60" s="323"/>
      <c r="AD60" s="323"/>
      <c r="AE60" s="323"/>
      <c r="AF60" s="323"/>
      <c r="AG60" s="323"/>
      <c r="AH60" s="323"/>
      <c r="AI60" s="323"/>
      <c r="AJ60" s="323"/>
      <c r="AK60" s="323"/>
      <c r="AL60" s="321"/>
      <c r="AM60" s="323"/>
      <c r="AN60" s="321"/>
      <c r="AO60" s="321"/>
      <c r="AP60" s="321"/>
      <c r="AQ60" s="321"/>
      <c r="AR60" s="321"/>
      <c r="AS60" s="322"/>
      <c r="AT60" s="321"/>
      <c r="AU60" s="321"/>
      <c r="AV60" s="321"/>
    </row>
    <row r="61" spans="1:48" x14ac:dyDescent="0.25">
      <c r="A61" s="320" t="s">
        <v>1754</v>
      </c>
      <c r="B61" s="137" t="s">
        <v>290</v>
      </c>
      <c r="C61" s="167">
        <v>211</v>
      </c>
      <c r="D61" s="320">
        <v>42944</v>
      </c>
      <c r="E61" s="455">
        <v>106.95142378559466</v>
      </c>
      <c r="F61" s="455"/>
      <c r="G61" s="456">
        <v>5.83</v>
      </c>
      <c r="H61" s="456">
        <v>9</v>
      </c>
      <c r="I61" s="457">
        <v>0.40510000000000002</v>
      </c>
      <c r="J61" s="457">
        <v>5.45E-2</v>
      </c>
      <c r="K61" s="457">
        <v>5.1299999999999998E-2</v>
      </c>
      <c r="L61" s="457">
        <v>0.1237</v>
      </c>
      <c r="M61" s="457">
        <v>0.38073000000000001</v>
      </c>
      <c r="N61" s="457">
        <v>0.29805599999999999</v>
      </c>
      <c r="O61" s="457">
        <v>0.33866099999999999</v>
      </c>
      <c r="P61" s="457">
        <v>0.184</v>
      </c>
      <c r="Q61" s="457">
        <v>4.4600000000000001E-2</v>
      </c>
      <c r="R61" s="456">
        <v>9</v>
      </c>
      <c r="S61" s="456">
        <v>0.96499999999999997</v>
      </c>
      <c r="T61" s="456">
        <v>2.73</v>
      </c>
      <c r="U61" s="321"/>
      <c r="V61" s="57"/>
      <c r="W61" s="321"/>
      <c r="X61" s="320"/>
      <c r="Y61" s="321"/>
      <c r="Z61" s="321"/>
      <c r="AA61" s="321"/>
      <c r="AB61" s="323"/>
      <c r="AC61" s="323"/>
      <c r="AD61" s="323"/>
      <c r="AE61" s="323"/>
      <c r="AF61" s="323"/>
      <c r="AG61" s="323"/>
      <c r="AH61" s="323"/>
      <c r="AI61" s="323"/>
      <c r="AJ61" s="323"/>
      <c r="AK61" s="323"/>
      <c r="AL61" s="321"/>
      <c r="AM61" s="323"/>
      <c r="AN61" s="321"/>
      <c r="AO61" s="321"/>
      <c r="AP61" s="321"/>
      <c r="AQ61" s="321"/>
      <c r="AR61" s="321"/>
      <c r="AS61" s="322"/>
      <c r="AT61" s="321"/>
      <c r="AU61" s="321"/>
      <c r="AV61" s="321"/>
    </row>
    <row r="62" spans="1:48" x14ac:dyDescent="0.25">
      <c r="A62" s="320" t="s">
        <v>1754</v>
      </c>
      <c r="B62" s="137" t="s">
        <v>290</v>
      </c>
      <c r="C62" s="167">
        <v>211</v>
      </c>
      <c r="D62" s="320">
        <v>42972</v>
      </c>
      <c r="E62" s="455">
        <v>55.276381909547744</v>
      </c>
      <c r="F62" s="455"/>
      <c r="G62" s="456">
        <v>5.48</v>
      </c>
      <c r="H62" s="456">
        <v>7</v>
      </c>
      <c r="I62" s="457">
        <v>0.2767</v>
      </c>
      <c r="J62" s="457">
        <v>4.3200000000000002E-2</v>
      </c>
      <c r="K62" s="457">
        <v>4.9200000000000001E-2</v>
      </c>
      <c r="L62" s="457">
        <v>0.1221</v>
      </c>
      <c r="M62" s="457">
        <v>0.20979000000000003</v>
      </c>
      <c r="N62" s="457">
        <v>0.16347919999999999</v>
      </c>
      <c r="O62" s="457">
        <v>0.245088</v>
      </c>
      <c r="P62" s="457">
        <v>0.13500000000000001</v>
      </c>
      <c r="Q62" s="457">
        <v>1.7500000000000002E-2</v>
      </c>
      <c r="R62" s="456">
        <v>7</v>
      </c>
      <c r="S62" s="456">
        <v>0.73299999999999998</v>
      </c>
      <c r="T62" s="456">
        <v>2.161</v>
      </c>
      <c r="U62" s="321"/>
      <c r="V62" s="57"/>
      <c r="W62" s="321"/>
      <c r="X62" s="320"/>
      <c r="Y62" s="321"/>
      <c r="Z62" s="321"/>
      <c r="AA62" s="321"/>
      <c r="AB62" s="323"/>
      <c r="AC62" s="323"/>
      <c r="AD62" s="323"/>
      <c r="AE62" s="323"/>
      <c r="AF62" s="323"/>
      <c r="AG62" s="323"/>
      <c r="AH62" s="323"/>
      <c r="AI62" s="323"/>
      <c r="AJ62" s="323"/>
      <c r="AK62" s="323"/>
      <c r="AL62" s="321"/>
      <c r="AM62" s="323"/>
      <c r="AN62" s="321"/>
      <c r="AO62" s="321"/>
      <c r="AP62" s="321"/>
      <c r="AQ62" s="321"/>
      <c r="AR62" s="321"/>
      <c r="AS62" s="322"/>
      <c r="AT62" s="321"/>
      <c r="AU62" s="321"/>
      <c r="AV62" s="321"/>
    </row>
    <row r="63" spans="1:48" x14ac:dyDescent="0.25">
      <c r="A63" s="320" t="s">
        <v>1754</v>
      </c>
      <c r="B63" s="137" t="s">
        <v>290</v>
      </c>
      <c r="C63" s="167">
        <v>211</v>
      </c>
      <c r="D63" s="320">
        <v>43007</v>
      </c>
      <c r="E63" s="455">
        <v>91.373534338358468</v>
      </c>
      <c r="F63" s="455"/>
      <c r="G63" s="456">
        <v>6.12</v>
      </c>
      <c r="H63" s="456">
        <v>6.9</v>
      </c>
      <c r="I63" s="457">
        <v>0.29299999999999998</v>
      </c>
      <c r="J63" s="457">
        <v>8.6499999999999994E-2</v>
      </c>
      <c r="K63" s="457">
        <v>5.7700000000000001E-2</v>
      </c>
      <c r="L63" s="457">
        <v>7.1800000000000003E-2</v>
      </c>
      <c r="M63" s="457">
        <v>0.38850000000000001</v>
      </c>
      <c r="N63" s="457">
        <v>0.17815620000000001</v>
      </c>
      <c r="O63" s="457">
        <v>0.25308000000000003</v>
      </c>
      <c r="P63" s="457">
        <v>0.16200000000000001</v>
      </c>
      <c r="Q63" s="457">
        <v>1.7500000000000002E-2</v>
      </c>
      <c r="R63" s="456">
        <v>27</v>
      </c>
      <c r="S63" s="456">
        <v>0.64600000000000002</v>
      </c>
      <c r="T63" s="456">
        <v>1.9019999999999999</v>
      </c>
      <c r="U63" s="321"/>
      <c r="V63" s="57"/>
      <c r="W63" s="321"/>
      <c r="X63" s="320"/>
      <c r="Y63" s="321"/>
      <c r="Z63" s="321"/>
      <c r="AA63" s="321"/>
      <c r="AB63" s="323"/>
      <c r="AC63" s="323"/>
      <c r="AD63" s="323"/>
      <c r="AE63" s="323"/>
      <c r="AF63" s="323"/>
      <c r="AG63" s="323"/>
      <c r="AH63" s="323"/>
      <c r="AI63" s="323"/>
      <c r="AJ63" s="323"/>
      <c r="AK63" s="323"/>
      <c r="AL63" s="321"/>
      <c r="AM63" s="323"/>
      <c r="AN63" s="321"/>
      <c r="AO63" s="321"/>
      <c r="AP63" s="321"/>
      <c r="AQ63" s="321"/>
      <c r="AR63" s="321"/>
      <c r="AS63" s="322"/>
      <c r="AT63" s="321"/>
      <c r="AU63" s="321"/>
      <c r="AV63" s="321"/>
    </row>
    <row r="64" spans="1:48" x14ac:dyDescent="0.25">
      <c r="A64" s="320" t="s">
        <v>1754</v>
      </c>
      <c r="B64" s="137" t="s">
        <v>290</v>
      </c>
      <c r="C64" s="167">
        <v>211</v>
      </c>
      <c r="D64" s="324">
        <v>43039</v>
      </c>
      <c r="E64" s="455">
        <v>94.723618090452263</v>
      </c>
      <c r="F64" s="455"/>
      <c r="G64" s="456">
        <v>5.54</v>
      </c>
      <c r="H64" s="456">
        <v>5.6</v>
      </c>
      <c r="I64" s="457">
        <v>0.1421</v>
      </c>
      <c r="J64" s="457">
        <v>1.4999999999999999E-2</v>
      </c>
      <c r="K64" s="457">
        <v>0.11269999999999999</v>
      </c>
      <c r="L64" s="457">
        <v>9.1800000000000007E-2</v>
      </c>
      <c r="M64" s="457">
        <v>0.19425000000000001</v>
      </c>
      <c r="N64" s="457">
        <v>0.1838012</v>
      </c>
      <c r="O64" s="457">
        <v>0.31801499999999999</v>
      </c>
      <c r="P64" s="457">
        <v>0.28000000000000003</v>
      </c>
      <c r="Q64" s="457">
        <v>1.7500000000000002E-2</v>
      </c>
      <c r="R64" s="456">
        <v>10</v>
      </c>
      <c r="S64" s="456">
        <v>0.55600000000000005</v>
      </c>
      <c r="T64" s="456">
        <v>1.63</v>
      </c>
      <c r="U64" s="321"/>
      <c r="V64" s="57"/>
      <c r="W64" s="321"/>
      <c r="X64" s="324"/>
      <c r="Y64" s="321"/>
      <c r="Z64" s="321"/>
      <c r="AA64" s="321"/>
      <c r="AB64" s="323"/>
      <c r="AC64" s="323"/>
      <c r="AD64" s="323"/>
      <c r="AE64" s="323"/>
      <c r="AF64" s="323"/>
      <c r="AG64" s="323"/>
      <c r="AH64" s="323"/>
      <c r="AI64" s="323"/>
      <c r="AJ64" s="323"/>
      <c r="AK64" s="323"/>
      <c r="AL64" s="321"/>
      <c r="AM64" s="323"/>
      <c r="AN64" s="321"/>
      <c r="AO64" s="321"/>
      <c r="AP64" s="321"/>
      <c r="AQ64" s="321"/>
      <c r="AR64" s="321"/>
      <c r="AS64" s="322"/>
      <c r="AT64" s="321"/>
      <c r="AU64" s="321"/>
      <c r="AV64" s="321"/>
    </row>
    <row r="65" spans="1:48" x14ac:dyDescent="0.25">
      <c r="A65" s="320" t="s">
        <v>1754</v>
      </c>
      <c r="B65" s="137" t="s">
        <v>290</v>
      </c>
      <c r="C65" s="167">
        <v>211</v>
      </c>
      <c r="D65" s="324">
        <v>43069</v>
      </c>
      <c r="E65" s="455">
        <v>74.50581294205945</v>
      </c>
      <c r="F65" s="455"/>
      <c r="G65" s="456">
        <v>4.78</v>
      </c>
      <c r="H65" s="456">
        <v>16.600000000000001</v>
      </c>
      <c r="I65" s="457">
        <v>0.26519999999999999</v>
      </c>
      <c r="J65" s="457">
        <v>4.5199999999999997E-2</v>
      </c>
      <c r="K65" s="457">
        <v>4.4299999999999999E-2</v>
      </c>
      <c r="L65" s="457">
        <v>6.54E-2</v>
      </c>
      <c r="M65" s="457">
        <v>0.17094000000000001</v>
      </c>
      <c r="N65" s="457">
        <v>0.56901599999999997</v>
      </c>
      <c r="O65" s="457">
        <v>0.46953</v>
      </c>
      <c r="P65" s="457">
        <v>0.25</v>
      </c>
      <c r="Q65" s="457">
        <v>1.7500000000000002E-2</v>
      </c>
      <c r="R65" s="456"/>
      <c r="S65" s="456">
        <v>0.95699999999999996</v>
      </c>
      <c r="T65" s="456">
        <v>1.93</v>
      </c>
      <c r="U65" s="321"/>
      <c r="V65" s="57"/>
      <c r="W65" s="321"/>
      <c r="X65" s="324"/>
      <c r="Y65" s="321"/>
      <c r="Z65" s="321"/>
      <c r="AA65" s="321"/>
      <c r="AB65" s="323"/>
      <c r="AC65" s="323"/>
      <c r="AD65" s="323"/>
      <c r="AE65" s="323"/>
      <c r="AF65" s="323"/>
      <c r="AG65" s="323"/>
      <c r="AH65" s="323"/>
      <c r="AI65" s="323"/>
      <c r="AJ65" s="323"/>
      <c r="AK65" s="323"/>
      <c r="AL65" s="321"/>
      <c r="AM65" s="323"/>
      <c r="AN65" s="321"/>
      <c r="AO65" s="321"/>
      <c r="AP65" s="321"/>
      <c r="AQ65" s="321"/>
      <c r="AR65" s="321"/>
      <c r="AS65" s="322"/>
      <c r="AT65" s="321"/>
      <c r="AU65" s="321"/>
      <c r="AV65" s="321"/>
    </row>
    <row r="66" spans="1:48" x14ac:dyDescent="0.25">
      <c r="A66" s="320" t="s">
        <v>1754</v>
      </c>
      <c r="B66" s="137" t="s">
        <v>290</v>
      </c>
      <c r="C66" s="167">
        <v>211</v>
      </c>
      <c r="D66" s="320">
        <v>43135</v>
      </c>
      <c r="E66" s="455">
        <v>58.086053412462903</v>
      </c>
      <c r="F66" s="455"/>
      <c r="G66" s="456">
        <v>4.9000000000000004</v>
      </c>
      <c r="H66" s="456">
        <v>14.4</v>
      </c>
      <c r="I66" s="457">
        <v>0.23680000000000001</v>
      </c>
      <c r="J66" s="457">
        <v>7.22E-2</v>
      </c>
      <c r="K66" s="457">
        <v>0.34949999999999998</v>
      </c>
      <c r="L66" s="457">
        <v>8.6800000000000002E-2</v>
      </c>
      <c r="M66" s="457">
        <v>0.38073000000000001</v>
      </c>
      <c r="N66" s="457">
        <v>0.46063199999999999</v>
      </c>
      <c r="O66" s="457">
        <v>0.31701600000000002</v>
      </c>
      <c r="P66" s="457">
        <v>0.50800000000000001</v>
      </c>
      <c r="Q66" s="457">
        <v>1.7500000000000002E-2</v>
      </c>
      <c r="R66" s="456"/>
      <c r="S66" s="456">
        <v>0.995</v>
      </c>
      <c r="T66" s="456">
        <v>2.69</v>
      </c>
      <c r="U66" s="321"/>
      <c r="V66" s="57"/>
      <c r="W66" s="321"/>
      <c r="X66" s="320"/>
      <c r="Y66" s="321"/>
      <c r="Z66" s="321"/>
      <c r="AA66" s="321"/>
      <c r="AB66" s="323"/>
      <c r="AC66" s="323"/>
      <c r="AD66" s="323"/>
      <c r="AE66" s="323"/>
      <c r="AF66" s="323"/>
      <c r="AG66" s="323"/>
      <c r="AH66" s="323"/>
      <c r="AI66" s="323"/>
      <c r="AJ66" s="323"/>
      <c r="AK66" s="323"/>
      <c r="AL66" s="321"/>
      <c r="AM66" s="323"/>
      <c r="AN66" s="321"/>
      <c r="AO66" s="321"/>
      <c r="AP66" s="321"/>
      <c r="AQ66" s="321"/>
      <c r="AR66" s="321"/>
      <c r="AS66" s="322"/>
      <c r="AT66" s="321"/>
      <c r="AU66" s="321"/>
      <c r="AV66" s="321"/>
    </row>
    <row r="67" spans="1:48" x14ac:dyDescent="0.25">
      <c r="A67" s="320" t="s">
        <v>1754</v>
      </c>
      <c r="B67" s="137" t="s">
        <v>290</v>
      </c>
      <c r="C67" s="167">
        <v>208</v>
      </c>
      <c r="D67" s="320">
        <v>42766</v>
      </c>
      <c r="E67" s="455"/>
      <c r="F67" s="455">
        <v>56.320474777448062</v>
      </c>
      <c r="G67" s="456">
        <v>4.97</v>
      </c>
      <c r="H67" s="456">
        <v>8.8000000000000007</v>
      </c>
      <c r="I67" s="457">
        <v>0.44080000000000003</v>
      </c>
      <c r="J67" s="457">
        <v>4.5499999999999999E-2</v>
      </c>
      <c r="K67" s="457">
        <v>0.1467</v>
      </c>
      <c r="L67" s="457">
        <v>8.7800000000000003E-2</v>
      </c>
      <c r="M67" s="457">
        <v>8.5470000000000004E-2</v>
      </c>
      <c r="N67" s="457">
        <v>0.3387</v>
      </c>
      <c r="O67" s="457">
        <v>0.30236400000000002</v>
      </c>
      <c r="P67" s="457">
        <v>0.28799999999999998</v>
      </c>
      <c r="Q67" s="457">
        <v>1.7500000000000002E-2</v>
      </c>
      <c r="R67" s="456"/>
      <c r="S67" s="456">
        <v>0.439</v>
      </c>
      <c r="T67" s="456">
        <v>1.76</v>
      </c>
      <c r="U67" s="321"/>
      <c r="V67" s="57"/>
      <c r="W67" s="321"/>
      <c r="X67" s="320"/>
      <c r="Y67" s="321"/>
      <c r="Z67" s="321"/>
      <c r="AA67" s="321"/>
      <c r="AB67" s="323"/>
      <c r="AC67" s="323"/>
      <c r="AD67" s="323"/>
      <c r="AE67" s="323"/>
      <c r="AF67" s="323"/>
      <c r="AG67" s="323"/>
      <c r="AH67" s="323"/>
      <c r="AI67" s="323"/>
      <c r="AJ67" s="323"/>
      <c r="AK67" s="323"/>
      <c r="AL67" s="321"/>
      <c r="AM67" s="323"/>
      <c r="AN67" s="321"/>
      <c r="AO67" s="321"/>
      <c r="AP67" s="321"/>
      <c r="AQ67" s="321"/>
      <c r="AR67" s="321"/>
      <c r="AS67" s="322"/>
      <c r="AT67" s="321"/>
      <c r="AU67" s="321"/>
      <c r="AV67" s="321"/>
    </row>
    <row r="68" spans="1:48" x14ac:dyDescent="0.25">
      <c r="A68" s="320" t="s">
        <v>1754</v>
      </c>
      <c r="B68" s="137" t="s">
        <v>290</v>
      </c>
      <c r="C68" s="167">
        <v>208</v>
      </c>
      <c r="D68" s="320">
        <v>42794</v>
      </c>
      <c r="E68" s="455"/>
      <c r="F68" s="455">
        <v>20.94955489614243</v>
      </c>
      <c r="G68" s="456">
        <v>4.49</v>
      </c>
      <c r="H68" s="456">
        <v>18</v>
      </c>
      <c r="I68" s="457">
        <v>0.88849999999999996</v>
      </c>
      <c r="J68" s="457">
        <v>0.2205</v>
      </c>
      <c r="K68" s="457">
        <v>0.1477</v>
      </c>
      <c r="L68" s="457">
        <v>0.4415</v>
      </c>
      <c r="M68" s="457">
        <v>0.75368999999999997</v>
      </c>
      <c r="N68" s="457">
        <v>0.97771399999999997</v>
      </c>
      <c r="O68" s="457">
        <v>0.58274999999999999</v>
      </c>
      <c r="P68" s="457">
        <v>0.254</v>
      </c>
      <c r="Q68" s="457">
        <v>2.5999999999999999E-2</v>
      </c>
      <c r="R68" s="456"/>
      <c r="S68" s="456">
        <v>2.35</v>
      </c>
      <c r="T68" s="456">
        <v>7.49</v>
      </c>
      <c r="U68" s="321"/>
      <c r="V68" s="57"/>
      <c r="W68" s="321"/>
      <c r="X68" s="320"/>
      <c r="Y68" s="321"/>
      <c r="Z68" s="321"/>
      <c r="AA68" s="321"/>
      <c r="AB68" s="323"/>
      <c r="AC68" s="323"/>
      <c r="AD68" s="323"/>
      <c r="AE68" s="323"/>
      <c r="AF68" s="323"/>
      <c r="AG68" s="323"/>
      <c r="AH68" s="323"/>
      <c r="AI68" s="323"/>
      <c r="AJ68" s="323"/>
      <c r="AK68" s="323"/>
      <c r="AL68" s="321"/>
      <c r="AM68" s="323"/>
      <c r="AN68" s="321"/>
      <c r="AO68" s="321"/>
      <c r="AP68" s="321"/>
      <c r="AQ68" s="321"/>
      <c r="AR68" s="321"/>
      <c r="AS68" s="322"/>
      <c r="AT68" s="321"/>
      <c r="AU68" s="321"/>
      <c r="AV68" s="321"/>
    </row>
    <row r="69" spans="1:48" x14ac:dyDescent="0.25">
      <c r="A69" s="320" t="s">
        <v>1754</v>
      </c>
      <c r="B69" s="137" t="s">
        <v>290</v>
      </c>
      <c r="C69" s="167">
        <v>208</v>
      </c>
      <c r="D69" s="320">
        <v>42825</v>
      </c>
      <c r="E69" s="455"/>
      <c r="F69" s="455">
        <v>7.0623145400593463</v>
      </c>
      <c r="G69" s="456">
        <v>5.96</v>
      </c>
      <c r="H69" s="456">
        <v>76.900000000000006</v>
      </c>
      <c r="I69" s="457">
        <v>4.2759999999999998</v>
      </c>
      <c r="J69" s="457">
        <v>0.78790000000000004</v>
      </c>
      <c r="K69" s="457">
        <v>1.113</v>
      </c>
      <c r="L69" s="457">
        <v>2.5059999999999998</v>
      </c>
      <c r="M69" s="457">
        <v>4.4910600000000001</v>
      </c>
      <c r="N69" s="457">
        <v>2.2534840000000003</v>
      </c>
      <c r="O69" s="457">
        <v>0.83916000000000002</v>
      </c>
      <c r="P69" s="457">
        <v>2.52</v>
      </c>
      <c r="Q69" s="457">
        <v>1.7500000000000002E-2</v>
      </c>
      <c r="R69" s="456">
        <v>48</v>
      </c>
      <c r="S69" s="456">
        <v>9.89</v>
      </c>
      <c r="T69" s="456">
        <v>16.5</v>
      </c>
      <c r="U69" s="321"/>
      <c r="V69" s="57"/>
      <c r="W69" s="321"/>
      <c r="X69" s="320"/>
      <c r="Y69" s="321"/>
      <c r="Z69" s="321"/>
      <c r="AA69" s="321"/>
      <c r="AB69" s="323"/>
      <c r="AC69" s="323"/>
      <c r="AD69" s="323"/>
      <c r="AE69" s="323"/>
      <c r="AF69" s="323"/>
      <c r="AG69" s="323"/>
      <c r="AH69" s="323"/>
      <c r="AI69" s="323"/>
      <c r="AJ69" s="323"/>
      <c r="AK69" s="323"/>
      <c r="AL69" s="321"/>
      <c r="AM69" s="323"/>
      <c r="AN69" s="321"/>
      <c r="AO69" s="321"/>
      <c r="AP69" s="321"/>
      <c r="AQ69" s="321"/>
      <c r="AR69" s="321"/>
      <c r="AS69" s="322"/>
      <c r="AT69" s="321"/>
      <c r="AU69" s="321"/>
      <c r="AV69" s="321"/>
    </row>
    <row r="70" spans="1:48" x14ac:dyDescent="0.25">
      <c r="A70" s="320" t="s">
        <v>1754</v>
      </c>
      <c r="B70" s="137" t="s">
        <v>290</v>
      </c>
      <c r="C70" s="167">
        <v>208</v>
      </c>
      <c r="D70" s="320">
        <v>42853</v>
      </c>
      <c r="E70" s="455"/>
      <c r="F70" s="455">
        <v>32.512562814070357</v>
      </c>
      <c r="G70" s="456">
        <v>6.38</v>
      </c>
      <c r="H70" s="456">
        <v>35.6</v>
      </c>
      <c r="I70" s="457">
        <v>1.3720000000000001</v>
      </c>
      <c r="J70" s="457">
        <v>0.30109999999999998</v>
      </c>
      <c r="K70" s="457">
        <v>0.28560000000000002</v>
      </c>
      <c r="L70" s="457">
        <v>1.8420000000000001</v>
      </c>
      <c r="M70" s="457">
        <v>1.5928499999999999</v>
      </c>
      <c r="N70" s="457">
        <v>2.3009019999999998</v>
      </c>
      <c r="O70" s="457">
        <v>1.0156499999999999</v>
      </c>
      <c r="P70" s="457">
        <v>0.71899999999999997</v>
      </c>
      <c r="Q70" s="457">
        <v>4.9099999999999998E-2</v>
      </c>
      <c r="R70" s="456">
        <v>67</v>
      </c>
      <c r="S70" s="456">
        <v>4.1529999999999996</v>
      </c>
      <c r="T70" s="456">
        <v>11.26</v>
      </c>
      <c r="U70" s="321"/>
      <c r="V70" s="57"/>
      <c r="W70" s="321"/>
      <c r="X70" s="320"/>
      <c r="Y70" s="321"/>
      <c r="Z70" s="321"/>
      <c r="AA70" s="321"/>
      <c r="AB70" s="323"/>
      <c r="AC70" s="323"/>
      <c r="AD70" s="323"/>
      <c r="AE70" s="323"/>
      <c r="AF70" s="323"/>
      <c r="AG70" s="323"/>
      <c r="AH70" s="323"/>
      <c r="AI70" s="323"/>
      <c r="AJ70" s="323"/>
      <c r="AK70" s="323"/>
      <c r="AL70" s="321"/>
      <c r="AM70" s="323"/>
      <c r="AN70" s="321"/>
      <c r="AO70" s="321"/>
      <c r="AP70" s="321"/>
      <c r="AQ70" s="321"/>
      <c r="AR70" s="321"/>
      <c r="AS70" s="322"/>
      <c r="AT70" s="321"/>
      <c r="AU70" s="321"/>
      <c r="AV70" s="321"/>
    </row>
    <row r="71" spans="1:48" x14ac:dyDescent="0.25">
      <c r="A71" s="320" t="s">
        <v>1754</v>
      </c>
      <c r="B71" s="137" t="s">
        <v>290</v>
      </c>
      <c r="C71" s="167">
        <v>208</v>
      </c>
      <c r="D71" s="320">
        <v>42885</v>
      </c>
      <c r="E71" s="455"/>
      <c r="F71" s="455">
        <v>46.733668341708544</v>
      </c>
      <c r="G71" s="456">
        <v>6.76</v>
      </c>
      <c r="H71" s="456">
        <v>30.8</v>
      </c>
      <c r="I71" s="457">
        <v>1.4850000000000001</v>
      </c>
      <c r="J71" s="457">
        <v>0.37159999999999999</v>
      </c>
      <c r="K71" s="457">
        <v>0.20069999999999999</v>
      </c>
      <c r="L71" s="457">
        <v>3.8780000000000001</v>
      </c>
      <c r="M71" s="457">
        <v>0.65268000000000004</v>
      </c>
      <c r="N71" s="457">
        <v>0.76365559999999999</v>
      </c>
      <c r="O71" s="457">
        <v>0.96237000000000006</v>
      </c>
      <c r="P71" s="457">
        <v>0.40500000000000003</v>
      </c>
      <c r="Q71" s="457">
        <v>2.5399999999999999E-2</v>
      </c>
      <c r="R71" s="456">
        <v>107</v>
      </c>
      <c r="S71" s="456">
        <v>1.6240000000000001</v>
      </c>
      <c r="T71" s="456">
        <v>7.39</v>
      </c>
      <c r="U71" s="321"/>
      <c r="V71" s="57"/>
      <c r="W71" s="321"/>
      <c r="X71" s="320"/>
      <c r="Y71" s="321"/>
      <c r="Z71" s="321"/>
      <c r="AA71" s="321"/>
      <c r="AB71" s="323"/>
      <c r="AC71" s="323"/>
      <c r="AD71" s="323"/>
      <c r="AE71" s="323"/>
      <c r="AF71" s="323"/>
      <c r="AG71" s="323"/>
      <c r="AH71" s="323"/>
      <c r="AI71" s="323"/>
      <c r="AJ71" s="323"/>
      <c r="AK71" s="323"/>
      <c r="AL71" s="321"/>
      <c r="AM71" s="323"/>
      <c r="AN71" s="321"/>
      <c r="AO71" s="321"/>
      <c r="AP71" s="321"/>
      <c r="AQ71" s="321"/>
      <c r="AR71" s="321"/>
      <c r="AS71" s="322"/>
      <c r="AT71" s="321"/>
      <c r="AU71" s="321"/>
      <c r="AV71" s="321"/>
    </row>
    <row r="72" spans="1:48" x14ac:dyDescent="0.25">
      <c r="A72" s="320" t="s">
        <v>1754</v>
      </c>
      <c r="B72" s="137" t="s">
        <v>290</v>
      </c>
      <c r="C72" s="167">
        <v>208</v>
      </c>
      <c r="D72" s="320">
        <v>42915</v>
      </c>
      <c r="E72" s="455"/>
      <c r="F72" s="455">
        <v>65.929648241206039</v>
      </c>
      <c r="G72" s="456">
        <v>6.3</v>
      </c>
      <c r="H72" s="456">
        <v>27</v>
      </c>
      <c r="I72" s="457">
        <v>1.2150000000000001</v>
      </c>
      <c r="J72" s="457">
        <v>0.25269999999999998</v>
      </c>
      <c r="K72" s="457">
        <v>0.19769999999999999</v>
      </c>
      <c r="L72" s="457">
        <v>2.3119999999999998</v>
      </c>
      <c r="M72" s="457">
        <v>0.99456</v>
      </c>
      <c r="N72" s="457">
        <v>0.73836599999999997</v>
      </c>
      <c r="O72" s="457">
        <v>0.59274000000000004</v>
      </c>
      <c r="P72" s="457">
        <v>0.30099999999999999</v>
      </c>
      <c r="Q72" s="457">
        <v>9.3299999999999994E-2</v>
      </c>
      <c r="R72" s="456">
        <v>69</v>
      </c>
      <c r="S72" s="456">
        <v>2.2200000000000002</v>
      </c>
      <c r="T72" s="456">
        <v>7.63</v>
      </c>
      <c r="U72" s="321"/>
      <c r="V72" s="57"/>
      <c r="W72" s="321"/>
      <c r="X72" s="320"/>
      <c r="Y72" s="321"/>
      <c r="Z72" s="321"/>
      <c r="AA72" s="321"/>
      <c r="AB72" s="323"/>
      <c r="AC72" s="323"/>
      <c r="AD72" s="323"/>
      <c r="AE72" s="323"/>
      <c r="AF72" s="323"/>
      <c r="AG72" s="323"/>
      <c r="AH72" s="323"/>
      <c r="AI72" s="323"/>
      <c r="AJ72" s="323"/>
      <c r="AK72" s="323"/>
      <c r="AL72" s="321"/>
      <c r="AM72" s="323"/>
      <c r="AN72" s="321"/>
      <c r="AO72" s="321"/>
      <c r="AP72" s="321"/>
      <c r="AQ72" s="321"/>
      <c r="AR72" s="321"/>
      <c r="AS72" s="322"/>
      <c r="AT72" s="321"/>
      <c r="AU72" s="321"/>
      <c r="AV72" s="321"/>
    </row>
    <row r="73" spans="1:48" x14ac:dyDescent="0.25">
      <c r="A73" s="320" t="s">
        <v>1754</v>
      </c>
      <c r="B73" s="137" t="s">
        <v>290</v>
      </c>
      <c r="C73" s="167">
        <v>208</v>
      </c>
      <c r="D73" s="320">
        <v>42947</v>
      </c>
      <c r="E73" s="455"/>
      <c r="F73" s="455">
        <v>92.462311557788951</v>
      </c>
      <c r="G73" s="456">
        <v>6.39</v>
      </c>
      <c r="H73" s="456">
        <v>26.2</v>
      </c>
      <c r="I73" s="457">
        <v>1.2430000000000001</v>
      </c>
      <c r="J73" s="457">
        <v>0.2681</v>
      </c>
      <c r="K73" s="457">
        <v>0.3402</v>
      </c>
      <c r="L73" s="457">
        <v>1.7689999999999999</v>
      </c>
      <c r="M73" s="457">
        <v>1.1499600000000001</v>
      </c>
      <c r="N73" s="457">
        <v>0.416601</v>
      </c>
      <c r="O73" s="457">
        <v>0.54878400000000005</v>
      </c>
      <c r="P73" s="457">
        <v>0.442</v>
      </c>
      <c r="Q73" s="457">
        <v>3.6999999999999998E-2</v>
      </c>
      <c r="R73" s="456">
        <v>80</v>
      </c>
      <c r="S73" s="456">
        <v>1.8</v>
      </c>
      <c r="T73" s="456">
        <v>8.09</v>
      </c>
      <c r="U73" s="321"/>
      <c r="V73" s="57"/>
      <c r="W73" s="321"/>
      <c r="X73" s="320"/>
      <c r="Y73" s="321"/>
      <c r="Z73" s="321"/>
      <c r="AA73" s="321"/>
      <c r="AB73" s="323"/>
      <c r="AC73" s="323"/>
      <c r="AD73" s="323"/>
      <c r="AE73" s="323"/>
      <c r="AF73" s="323"/>
      <c r="AG73" s="323"/>
      <c r="AH73" s="323"/>
      <c r="AI73" s="323"/>
      <c r="AJ73" s="323"/>
      <c r="AK73" s="323"/>
      <c r="AL73" s="321"/>
      <c r="AM73" s="323"/>
      <c r="AN73" s="321"/>
      <c r="AO73" s="321"/>
      <c r="AP73" s="321"/>
      <c r="AQ73" s="321"/>
      <c r="AR73" s="321"/>
      <c r="AS73" s="322"/>
      <c r="AT73" s="321"/>
      <c r="AU73" s="321"/>
      <c r="AV73" s="321"/>
    </row>
    <row r="74" spans="1:48" x14ac:dyDescent="0.25">
      <c r="A74" s="320" t="s">
        <v>1754</v>
      </c>
      <c r="B74" s="137" t="s">
        <v>290</v>
      </c>
      <c r="C74" s="167">
        <v>208</v>
      </c>
      <c r="D74" s="320">
        <v>42977</v>
      </c>
      <c r="E74" s="455"/>
      <c r="F74" s="455">
        <v>49.095477386934675</v>
      </c>
      <c r="G74" s="456">
        <v>6.75</v>
      </c>
      <c r="H74" s="456">
        <v>22</v>
      </c>
      <c r="I74" s="457">
        <v>1.119</v>
      </c>
      <c r="J74" s="457">
        <v>0.24390000000000001</v>
      </c>
      <c r="K74" s="457">
        <v>0.28889999999999999</v>
      </c>
      <c r="L74" s="457">
        <v>2.5680000000000001</v>
      </c>
      <c r="M74" s="457">
        <v>0.58274999999999999</v>
      </c>
      <c r="N74" s="457">
        <v>0.67514200000000002</v>
      </c>
      <c r="O74" s="457">
        <v>0.72260999999999997</v>
      </c>
      <c r="P74" s="457">
        <v>0.41699999999999998</v>
      </c>
      <c r="Q74" s="457">
        <v>1.7500000000000002E-2</v>
      </c>
      <c r="R74" s="456">
        <v>62</v>
      </c>
      <c r="S74" s="456">
        <v>1.536</v>
      </c>
      <c r="T74" s="456">
        <v>9.57</v>
      </c>
      <c r="U74" s="321"/>
      <c r="V74" s="57"/>
      <c r="W74" s="321"/>
      <c r="X74" s="320"/>
      <c r="Y74" s="321"/>
      <c r="Z74" s="321"/>
      <c r="AA74" s="321"/>
      <c r="AB74" s="323"/>
      <c r="AC74" s="323"/>
      <c r="AD74" s="323"/>
      <c r="AE74" s="323"/>
      <c r="AF74" s="323"/>
      <c r="AG74" s="323"/>
      <c r="AH74" s="323"/>
      <c r="AI74" s="323"/>
      <c r="AJ74" s="323"/>
      <c r="AK74" s="323"/>
      <c r="AL74" s="321"/>
      <c r="AM74" s="323"/>
      <c r="AN74" s="321"/>
      <c r="AO74" s="321"/>
      <c r="AP74" s="321"/>
      <c r="AQ74" s="321"/>
      <c r="AR74" s="321"/>
      <c r="AS74" s="322"/>
      <c r="AT74" s="321"/>
      <c r="AU74" s="321"/>
      <c r="AV74" s="321"/>
    </row>
    <row r="75" spans="1:48" x14ac:dyDescent="0.25">
      <c r="A75" s="320" t="s">
        <v>1754</v>
      </c>
      <c r="B75" s="137" t="s">
        <v>290</v>
      </c>
      <c r="C75" s="167">
        <v>208</v>
      </c>
      <c r="D75" s="320">
        <v>43007</v>
      </c>
      <c r="E75" s="455"/>
      <c r="F75" s="455">
        <v>74.773869346733676</v>
      </c>
      <c r="G75" s="456">
        <v>6.24</v>
      </c>
      <c r="H75" s="456">
        <v>22.3</v>
      </c>
      <c r="I75" s="457">
        <v>1.006</v>
      </c>
      <c r="J75" s="457">
        <v>0.1885</v>
      </c>
      <c r="K75" s="457">
        <v>0.19320000000000001</v>
      </c>
      <c r="L75" s="457">
        <v>3.335</v>
      </c>
      <c r="M75" s="457">
        <v>0.45066000000000001</v>
      </c>
      <c r="N75" s="457">
        <v>0.46356739999999996</v>
      </c>
      <c r="O75" s="457">
        <v>0.61172100000000007</v>
      </c>
      <c r="P75" s="457">
        <v>0.34499999999999997</v>
      </c>
      <c r="Q75" s="457">
        <v>8.8700000000000001E-2</v>
      </c>
      <c r="R75" s="456">
        <v>62</v>
      </c>
      <c r="S75" s="456">
        <v>1.27</v>
      </c>
      <c r="T75" s="456">
        <v>10.34</v>
      </c>
      <c r="U75" s="321"/>
      <c r="V75" s="57"/>
      <c r="W75" s="321"/>
      <c r="X75" s="320"/>
      <c r="Y75" s="321"/>
      <c r="Z75" s="321"/>
      <c r="AA75" s="321"/>
      <c r="AB75" s="323"/>
      <c r="AC75" s="323"/>
      <c r="AD75" s="323"/>
      <c r="AE75" s="323"/>
      <c r="AF75" s="323"/>
      <c r="AG75" s="323"/>
      <c r="AH75" s="323"/>
      <c r="AI75" s="323"/>
      <c r="AJ75" s="323"/>
      <c r="AK75" s="323"/>
      <c r="AL75" s="321"/>
      <c r="AM75" s="323"/>
      <c r="AN75" s="321"/>
      <c r="AO75" s="321"/>
      <c r="AP75" s="321"/>
      <c r="AQ75" s="321"/>
      <c r="AR75" s="321"/>
      <c r="AS75" s="322"/>
      <c r="AT75" s="321"/>
      <c r="AU75" s="321"/>
      <c r="AV75" s="321"/>
    </row>
    <row r="76" spans="1:48" x14ac:dyDescent="0.25">
      <c r="A76" s="320" t="s">
        <v>1754</v>
      </c>
      <c r="B76" s="137" t="s">
        <v>290</v>
      </c>
      <c r="C76" s="167">
        <v>208</v>
      </c>
      <c r="D76" s="320">
        <v>43038</v>
      </c>
      <c r="E76" s="455"/>
      <c r="F76" s="455">
        <v>68.140703517587951</v>
      </c>
      <c r="G76" s="456">
        <v>6.65</v>
      </c>
      <c r="H76" s="456">
        <v>38.5</v>
      </c>
      <c r="I76" s="457">
        <v>0.65939999999999999</v>
      </c>
      <c r="J76" s="457">
        <v>0.19650000000000001</v>
      </c>
      <c r="K76" s="457">
        <v>0.20730000000000001</v>
      </c>
      <c r="L76" s="457">
        <v>9.7810000000000006</v>
      </c>
      <c r="M76" s="457">
        <v>0.12432</v>
      </c>
      <c r="N76" s="457">
        <v>0.37256999999999996</v>
      </c>
      <c r="O76" s="457">
        <v>0.59573699999999996</v>
      </c>
      <c r="P76" s="457">
        <v>0.89200000000000002</v>
      </c>
      <c r="Q76" s="457">
        <v>1.7500000000000002E-2</v>
      </c>
      <c r="R76" s="456">
        <v>189</v>
      </c>
      <c r="S76" s="456">
        <v>1.022</v>
      </c>
      <c r="T76" s="456">
        <v>16.899999999999999</v>
      </c>
      <c r="U76" s="321"/>
      <c r="V76" s="57"/>
      <c r="W76" s="321"/>
      <c r="X76" s="320"/>
      <c r="Y76" s="321"/>
      <c r="Z76" s="321"/>
      <c r="AA76" s="321"/>
      <c r="AB76" s="323"/>
      <c r="AC76" s="323"/>
      <c r="AD76" s="323"/>
      <c r="AE76" s="323"/>
      <c r="AF76" s="323"/>
      <c r="AG76" s="323"/>
      <c r="AH76" s="323"/>
      <c r="AI76" s="323"/>
      <c r="AJ76" s="323"/>
      <c r="AK76" s="323"/>
      <c r="AL76" s="321"/>
      <c r="AM76" s="323"/>
      <c r="AN76" s="321"/>
      <c r="AO76" s="321"/>
      <c r="AP76" s="321"/>
      <c r="AQ76" s="321"/>
      <c r="AR76" s="321"/>
      <c r="AS76" s="322"/>
      <c r="AT76" s="321"/>
      <c r="AU76" s="321"/>
      <c r="AV76" s="321"/>
    </row>
    <row r="77" spans="1:48" x14ac:dyDescent="0.25">
      <c r="A77" s="320" t="s">
        <v>1754</v>
      </c>
      <c r="B77" s="137" t="s">
        <v>290</v>
      </c>
      <c r="C77" s="167">
        <v>208</v>
      </c>
      <c r="D77" s="320">
        <v>43069</v>
      </c>
      <c r="E77" s="455"/>
      <c r="F77" s="455">
        <v>97.982195845697319</v>
      </c>
      <c r="G77" s="456">
        <v>6.61</v>
      </c>
      <c r="H77" s="456">
        <v>30.5</v>
      </c>
      <c r="I77" s="457">
        <v>1.9259999999999999</v>
      </c>
      <c r="J77" s="457">
        <v>0.42380000000000001</v>
      </c>
      <c r="K77" s="457">
        <v>0.20480000000000001</v>
      </c>
      <c r="L77" s="457">
        <v>1.6950000000000001</v>
      </c>
      <c r="M77" s="457">
        <v>0.78477000000000008</v>
      </c>
      <c r="N77" s="457">
        <v>0.79707399999999995</v>
      </c>
      <c r="O77" s="457">
        <v>1.2054600000000002</v>
      </c>
      <c r="P77" s="457">
        <v>0.56299999999999994</v>
      </c>
      <c r="Q77" s="457">
        <v>5.2299999999999999E-2</v>
      </c>
      <c r="R77" s="456">
        <v>87</v>
      </c>
      <c r="S77" s="456">
        <v>2.65</v>
      </c>
      <c r="T77" s="456">
        <v>11.2</v>
      </c>
      <c r="U77" s="321"/>
      <c r="V77" s="57"/>
      <c r="W77" s="321"/>
      <c r="X77" s="320"/>
      <c r="Y77" s="321"/>
      <c r="Z77" s="321"/>
      <c r="AA77" s="321"/>
      <c r="AB77" s="323"/>
      <c r="AC77" s="323"/>
      <c r="AD77" s="323"/>
      <c r="AE77" s="323"/>
      <c r="AF77" s="323"/>
      <c r="AG77" s="323"/>
      <c r="AH77" s="323"/>
      <c r="AI77" s="323"/>
      <c r="AJ77" s="323"/>
      <c r="AK77" s="323"/>
      <c r="AL77" s="321"/>
      <c r="AM77" s="323"/>
      <c r="AN77" s="321"/>
      <c r="AO77" s="321"/>
      <c r="AP77" s="321"/>
      <c r="AQ77" s="321"/>
      <c r="AR77" s="321"/>
      <c r="AS77" s="322"/>
      <c r="AT77" s="321"/>
      <c r="AU77" s="321"/>
      <c r="AV77" s="321"/>
    </row>
    <row r="78" spans="1:48" x14ac:dyDescent="0.25">
      <c r="A78" s="320" t="s">
        <v>1754</v>
      </c>
      <c r="B78" s="137" t="s">
        <v>290</v>
      </c>
      <c r="C78" s="167">
        <v>208</v>
      </c>
      <c r="D78" s="320">
        <v>43103</v>
      </c>
      <c r="E78" s="455"/>
      <c r="F78" s="455">
        <v>160.8902077151335</v>
      </c>
      <c r="G78" s="456">
        <v>6.08</v>
      </c>
      <c r="H78" s="456">
        <v>17.5</v>
      </c>
      <c r="I78" s="457">
        <v>0.86140000000000005</v>
      </c>
      <c r="J78" s="457">
        <v>0.13780000000000001</v>
      </c>
      <c r="K78" s="457">
        <v>0.27189999999999998</v>
      </c>
      <c r="L78" s="457">
        <v>0.55310000000000004</v>
      </c>
      <c r="M78" s="457">
        <v>0.39627000000000001</v>
      </c>
      <c r="N78" s="457">
        <v>0.50217920000000005</v>
      </c>
      <c r="O78" s="457">
        <v>0.6093900000000001</v>
      </c>
      <c r="P78" s="457">
        <v>0.502</v>
      </c>
      <c r="Q78" s="457">
        <v>3.9899999999999998E-2</v>
      </c>
      <c r="R78" s="456">
        <v>7</v>
      </c>
      <c r="S78" s="456">
        <v>1.22</v>
      </c>
      <c r="T78" s="456">
        <v>4.34</v>
      </c>
      <c r="U78" s="321"/>
      <c r="V78" s="57"/>
      <c r="W78" s="321"/>
      <c r="X78" s="320"/>
      <c r="Y78" s="321"/>
      <c r="Z78" s="321"/>
      <c r="AA78" s="321"/>
      <c r="AB78" s="323"/>
      <c r="AC78" s="323"/>
      <c r="AD78" s="323"/>
      <c r="AE78" s="323"/>
      <c r="AF78" s="323"/>
      <c r="AG78" s="323"/>
      <c r="AH78" s="323"/>
      <c r="AI78" s="323"/>
      <c r="AJ78" s="323"/>
      <c r="AK78" s="323"/>
      <c r="AL78" s="321"/>
      <c r="AM78" s="323"/>
      <c r="AN78" s="321"/>
      <c r="AO78" s="321"/>
      <c r="AP78" s="321"/>
      <c r="AQ78" s="321"/>
      <c r="AR78" s="321"/>
      <c r="AS78" s="322"/>
      <c r="AT78" s="321"/>
      <c r="AU78" s="321"/>
      <c r="AV78" s="321"/>
    </row>
    <row r="79" spans="1:48" x14ac:dyDescent="0.25">
      <c r="A79" s="320" t="s">
        <v>1754</v>
      </c>
      <c r="B79" s="137" t="s">
        <v>290</v>
      </c>
      <c r="C79" s="167">
        <v>208</v>
      </c>
      <c r="D79" s="320">
        <v>42766</v>
      </c>
      <c r="E79" s="455">
        <v>62.908011869436194</v>
      </c>
      <c r="F79" s="455"/>
      <c r="G79" s="456">
        <v>5.09</v>
      </c>
      <c r="H79" s="456">
        <v>10.7</v>
      </c>
      <c r="I79" s="457">
        <v>0.38169999999999998</v>
      </c>
      <c r="J79" s="457">
        <v>4.9099999999999998E-2</v>
      </c>
      <c r="K79" s="457">
        <v>8.7599999999999997E-2</v>
      </c>
      <c r="L79" s="457">
        <v>6.0499999999999998E-2</v>
      </c>
      <c r="M79" s="457">
        <v>9.3240000000000003E-2</v>
      </c>
      <c r="N79" s="457">
        <v>0.31611999999999996</v>
      </c>
      <c r="O79" s="457">
        <v>0.24642</v>
      </c>
      <c r="P79" s="457">
        <v>0.221</v>
      </c>
      <c r="Q79" s="457">
        <v>4.2700000000000002E-2</v>
      </c>
      <c r="R79" s="456">
        <v>6</v>
      </c>
      <c r="S79" s="456">
        <v>0.443</v>
      </c>
      <c r="T79" s="456">
        <v>1.1200000000000001</v>
      </c>
      <c r="U79" s="321"/>
      <c r="V79" s="57"/>
      <c r="W79" s="321"/>
      <c r="X79" s="320"/>
      <c r="Y79" s="321"/>
      <c r="Z79" s="321"/>
      <c r="AA79" s="321"/>
      <c r="AB79" s="323"/>
      <c r="AC79" s="323"/>
      <c r="AD79" s="323"/>
      <c r="AE79" s="323"/>
      <c r="AF79" s="323"/>
      <c r="AG79" s="323"/>
      <c r="AH79" s="323"/>
      <c r="AI79" s="323"/>
      <c r="AJ79" s="323"/>
      <c r="AK79" s="323"/>
      <c r="AL79" s="321"/>
      <c r="AM79" s="323"/>
      <c r="AN79" s="321"/>
      <c r="AO79" s="321"/>
      <c r="AP79" s="321"/>
      <c r="AQ79" s="321"/>
      <c r="AR79" s="321"/>
      <c r="AS79" s="322"/>
      <c r="AT79" s="321"/>
      <c r="AU79" s="321"/>
      <c r="AV79" s="321"/>
    </row>
    <row r="80" spans="1:48" x14ac:dyDescent="0.25">
      <c r="A80" s="320" t="s">
        <v>1754</v>
      </c>
      <c r="B80" s="137" t="s">
        <v>290</v>
      </c>
      <c r="C80" s="167">
        <v>208</v>
      </c>
      <c r="D80" s="320">
        <v>42794</v>
      </c>
      <c r="E80" s="455">
        <v>25.370919881305635</v>
      </c>
      <c r="F80" s="455"/>
      <c r="G80" s="456">
        <v>5.86</v>
      </c>
      <c r="H80" s="456">
        <v>3.9</v>
      </c>
      <c r="I80" s="457">
        <v>0.11700000000000001</v>
      </c>
      <c r="J80" s="457">
        <v>0.1089</v>
      </c>
      <c r="K80" s="457">
        <v>1.2E-2</v>
      </c>
      <c r="L80" s="457">
        <v>7.7200000000000005E-2</v>
      </c>
      <c r="M80" s="457">
        <v>0.17094000000000001</v>
      </c>
      <c r="N80" s="457">
        <v>0.15106020000000001</v>
      </c>
      <c r="O80" s="457">
        <v>0.101565</v>
      </c>
      <c r="P80" s="457">
        <v>0.17899999999999999</v>
      </c>
      <c r="Q80" s="457">
        <v>3.2099999999999997E-2</v>
      </c>
      <c r="R80" s="456">
        <v>21</v>
      </c>
      <c r="S80" s="456">
        <v>0.32200000000000001</v>
      </c>
      <c r="T80" s="456">
        <v>5.09</v>
      </c>
      <c r="U80" s="321"/>
      <c r="V80" s="57"/>
      <c r="W80" s="321"/>
      <c r="X80" s="320"/>
      <c r="Y80" s="321"/>
      <c r="Z80" s="321"/>
      <c r="AA80" s="321"/>
      <c r="AB80" s="323"/>
      <c r="AC80" s="323"/>
      <c r="AD80" s="323"/>
      <c r="AE80" s="323"/>
      <c r="AF80" s="323"/>
      <c r="AG80" s="323"/>
      <c r="AH80" s="323"/>
      <c r="AI80" s="323"/>
      <c r="AJ80" s="323"/>
      <c r="AK80" s="323"/>
      <c r="AL80" s="321"/>
      <c r="AM80" s="323"/>
      <c r="AN80" s="321"/>
      <c r="AO80" s="321"/>
      <c r="AP80" s="321"/>
      <c r="AQ80" s="321"/>
      <c r="AR80" s="321"/>
      <c r="AS80" s="322"/>
      <c r="AT80" s="321"/>
      <c r="AU80" s="321"/>
      <c r="AV80" s="321"/>
    </row>
    <row r="81" spans="1:48" x14ac:dyDescent="0.25">
      <c r="A81" s="320" t="s">
        <v>1754</v>
      </c>
      <c r="B81" s="137" t="s">
        <v>290</v>
      </c>
      <c r="C81" s="167">
        <v>208</v>
      </c>
      <c r="D81" s="320">
        <v>42825</v>
      </c>
      <c r="E81" s="455">
        <v>13.353115727002967</v>
      </c>
      <c r="F81" s="455"/>
      <c r="G81" s="456">
        <v>6.39</v>
      </c>
      <c r="H81" s="456">
        <v>53.5</v>
      </c>
      <c r="I81" s="457">
        <v>2.0390000000000001</v>
      </c>
      <c r="J81" s="457">
        <v>0.40960000000000002</v>
      </c>
      <c r="K81" s="457">
        <v>0.68520000000000003</v>
      </c>
      <c r="L81" s="457">
        <v>2.3290000000000002</v>
      </c>
      <c r="M81" s="457">
        <v>4.1414100000000005</v>
      </c>
      <c r="N81" s="457">
        <v>1.1312579999999999</v>
      </c>
      <c r="O81" s="457">
        <v>0.52947000000000011</v>
      </c>
      <c r="P81" s="457">
        <v>1.59</v>
      </c>
      <c r="Q81" s="457">
        <v>0.2427</v>
      </c>
      <c r="R81" s="456">
        <v>94</v>
      </c>
      <c r="S81" s="456">
        <v>7.98</v>
      </c>
      <c r="T81" s="456">
        <v>8.85</v>
      </c>
      <c r="U81" s="321"/>
      <c r="V81" s="57"/>
      <c r="W81" s="321"/>
      <c r="X81" s="320"/>
      <c r="Y81" s="321"/>
      <c r="Z81" s="321"/>
      <c r="AA81" s="321"/>
      <c r="AB81" s="323"/>
      <c r="AC81" s="323"/>
      <c r="AD81" s="323"/>
      <c r="AE81" s="323"/>
      <c r="AF81" s="323"/>
      <c r="AG81" s="323"/>
      <c r="AH81" s="323"/>
      <c r="AI81" s="323"/>
      <c r="AJ81" s="323"/>
      <c r="AK81" s="323"/>
      <c r="AL81" s="321"/>
      <c r="AM81" s="323"/>
      <c r="AN81" s="321"/>
      <c r="AO81" s="321"/>
      <c r="AP81" s="321"/>
      <c r="AQ81" s="321"/>
      <c r="AR81" s="321"/>
      <c r="AS81" s="322"/>
      <c r="AT81" s="321"/>
      <c r="AU81" s="321"/>
      <c r="AV81" s="321"/>
    </row>
    <row r="82" spans="1:48" x14ac:dyDescent="0.25">
      <c r="A82" s="320" t="s">
        <v>1754</v>
      </c>
      <c r="B82" s="137" t="s">
        <v>290</v>
      </c>
      <c r="C82" s="167">
        <v>208</v>
      </c>
      <c r="D82" s="320">
        <v>42853</v>
      </c>
      <c r="E82" s="455">
        <v>50.41876046901173</v>
      </c>
      <c r="F82" s="455"/>
      <c r="G82" s="456">
        <v>6.15</v>
      </c>
      <c r="H82" s="456">
        <v>22.8</v>
      </c>
      <c r="I82" s="457">
        <v>1.01</v>
      </c>
      <c r="J82" s="457">
        <v>0.20039999999999999</v>
      </c>
      <c r="K82" s="457">
        <v>0.2167</v>
      </c>
      <c r="L82" s="457">
        <v>0.29970000000000002</v>
      </c>
      <c r="M82" s="457">
        <v>0.86091600000000013</v>
      </c>
      <c r="N82" s="457">
        <v>1.8215285999999999</v>
      </c>
      <c r="O82" s="457">
        <v>0.66999600000000004</v>
      </c>
      <c r="P82" s="457">
        <v>0.60399999999999998</v>
      </c>
      <c r="Q82" s="457">
        <v>8.1100000000000005E-2</v>
      </c>
      <c r="R82" s="456">
        <v>57</v>
      </c>
      <c r="S82" s="456">
        <v>2.69</v>
      </c>
      <c r="T82" s="456">
        <v>6.77</v>
      </c>
      <c r="U82" s="321"/>
      <c r="V82" s="57"/>
      <c r="W82" s="321"/>
      <c r="X82" s="320"/>
      <c r="Y82" s="321"/>
      <c r="Z82" s="321"/>
      <c r="AA82" s="321"/>
      <c r="AB82" s="323"/>
      <c r="AC82" s="323"/>
      <c r="AD82" s="323"/>
      <c r="AE82" s="323"/>
      <c r="AF82" s="323"/>
      <c r="AG82" s="323"/>
      <c r="AH82" s="323"/>
      <c r="AI82" s="323"/>
      <c r="AJ82" s="323"/>
      <c r="AK82" s="323"/>
      <c r="AL82" s="321"/>
      <c r="AM82" s="323"/>
      <c r="AN82" s="321"/>
      <c r="AO82" s="321"/>
      <c r="AP82" s="321"/>
      <c r="AQ82" s="321"/>
      <c r="AR82" s="321"/>
      <c r="AS82" s="322"/>
      <c r="AT82" s="321"/>
      <c r="AU82" s="321"/>
      <c r="AV82" s="321"/>
    </row>
    <row r="83" spans="1:48" x14ac:dyDescent="0.25">
      <c r="A83" s="320" t="s">
        <v>1754</v>
      </c>
      <c r="B83" s="137" t="s">
        <v>290</v>
      </c>
      <c r="C83" s="167">
        <v>208</v>
      </c>
      <c r="D83" s="320">
        <v>42885</v>
      </c>
      <c r="E83" s="455">
        <v>72.529313232830816</v>
      </c>
      <c r="F83" s="455"/>
      <c r="G83" s="456">
        <v>6.36</v>
      </c>
      <c r="H83" s="456">
        <v>23</v>
      </c>
      <c r="I83" s="457">
        <v>1.0309999999999999</v>
      </c>
      <c r="J83" s="457">
        <v>0.11700000000000001</v>
      </c>
      <c r="K83" s="457">
        <v>0.1462</v>
      </c>
      <c r="L83" s="457">
        <v>0.5282</v>
      </c>
      <c r="M83" s="457">
        <v>0.99456</v>
      </c>
      <c r="N83" s="457">
        <v>0.52001739999999996</v>
      </c>
      <c r="O83" s="457">
        <v>0.70596000000000003</v>
      </c>
      <c r="P83" s="457">
        <v>0.17399999999999999</v>
      </c>
      <c r="Q83" s="457">
        <v>3.73E-2</v>
      </c>
      <c r="R83" s="456">
        <v>161</v>
      </c>
      <c r="S83" s="456">
        <v>1.7010000000000001</v>
      </c>
      <c r="T83" s="456">
        <v>2.17</v>
      </c>
      <c r="U83" s="321"/>
      <c r="V83" s="57"/>
      <c r="W83" s="321"/>
      <c r="X83" s="320"/>
      <c r="Y83" s="321"/>
      <c r="Z83" s="321"/>
      <c r="AA83" s="321"/>
      <c r="AB83" s="323"/>
      <c r="AC83" s="323"/>
      <c r="AD83" s="323"/>
      <c r="AE83" s="323"/>
      <c r="AF83" s="323"/>
      <c r="AG83" s="323"/>
      <c r="AH83" s="323"/>
      <c r="AI83" s="323"/>
      <c r="AJ83" s="323"/>
      <c r="AK83" s="323"/>
      <c r="AL83" s="321"/>
      <c r="AM83" s="323"/>
      <c r="AN83" s="321"/>
      <c r="AO83" s="321"/>
      <c r="AP83" s="321"/>
      <c r="AQ83" s="321"/>
      <c r="AR83" s="321"/>
      <c r="AS83" s="322"/>
      <c r="AT83" s="321"/>
      <c r="AU83" s="321"/>
      <c r="AV83" s="321"/>
    </row>
    <row r="84" spans="1:48" x14ac:dyDescent="0.25">
      <c r="A84" s="320" t="s">
        <v>1754</v>
      </c>
      <c r="B84" s="137" t="s">
        <v>290</v>
      </c>
      <c r="C84" s="167">
        <v>208</v>
      </c>
      <c r="D84" s="320">
        <v>42915</v>
      </c>
      <c r="E84" s="455">
        <v>100.50251256281408</v>
      </c>
      <c r="F84" s="455"/>
      <c r="G84" s="456">
        <v>6.39</v>
      </c>
      <c r="H84" s="456">
        <v>15.3</v>
      </c>
      <c r="I84" s="457">
        <v>0.71889999999999998</v>
      </c>
      <c r="J84" s="457">
        <v>9.9199999999999997E-2</v>
      </c>
      <c r="K84" s="457">
        <v>0.1497</v>
      </c>
      <c r="L84" s="457">
        <v>0.32690000000000002</v>
      </c>
      <c r="M84" s="457">
        <v>0.81585000000000008</v>
      </c>
      <c r="N84" s="457">
        <v>0.37256999999999996</v>
      </c>
      <c r="O84" s="457">
        <v>0.52281</v>
      </c>
      <c r="P84" s="457">
        <v>0.191</v>
      </c>
      <c r="Q84" s="457">
        <v>6.2E-2</v>
      </c>
      <c r="R84" s="456">
        <v>38</v>
      </c>
      <c r="S84" s="456">
        <v>1.4</v>
      </c>
      <c r="T84" s="456">
        <v>2.42</v>
      </c>
      <c r="U84" s="321"/>
      <c r="V84" s="57"/>
      <c r="W84" s="321"/>
      <c r="X84" s="320"/>
      <c r="Y84" s="321"/>
      <c r="Z84" s="321"/>
      <c r="AA84" s="321"/>
      <c r="AB84" s="323"/>
      <c r="AC84" s="323"/>
      <c r="AD84" s="323"/>
      <c r="AE84" s="323"/>
      <c r="AF84" s="323"/>
      <c r="AG84" s="323"/>
      <c r="AH84" s="323"/>
      <c r="AI84" s="323"/>
      <c r="AJ84" s="323"/>
      <c r="AK84" s="323"/>
      <c r="AL84" s="321"/>
      <c r="AM84" s="323"/>
      <c r="AN84" s="321"/>
      <c r="AO84" s="321"/>
      <c r="AP84" s="321"/>
      <c r="AQ84" s="321"/>
      <c r="AR84" s="321"/>
      <c r="AS84" s="322"/>
      <c r="AT84" s="321"/>
      <c r="AU84" s="321"/>
      <c r="AV84" s="321"/>
    </row>
    <row r="85" spans="1:48" x14ac:dyDescent="0.25">
      <c r="A85" s="320" t="s">
        <v>1754</v>
      </c>
      <c r="B85" s="137" t="s">
        <v>290</v>
      </c>
      <c r="C85" s="167">
        <v>208</v>
      </c>
      <c r="D85" s="320">
        <v>42947</v>
      </c>
      <c r="E85" s="455">
        <v>133.16582914572865</v>
      </c>
      <c r="F85" s="455"/>
      <c r="G85" s="456">
        <v>6.28</v>
      </c>
      <c r="H85" s="456">
        <v>11</v>
      </c>
      <c r="I85" s="457">
        <v>0.47020000000000001</v>
      </c>
      <c r="J85" s="457">
        <v>6.9800000000000001E-2</v>
      </c>
      <c r="K85" s="457">
        <v>0.1235</v>
      </c>
      <c r="L85" s="457">
        <v>0.31469999999999998</v>
      </c>
      <c r="M85" s="457">
        <v>0.66044999999999998</v>
      </c>
      <c r="N85" s="457">
        <v>0.31521679999999996</v>
      </c>
      <c r="O85" s="457">
        <v>0.38761200000000001</v>
      </c>
      <c r="P85" s="457">
        <v>0.30299999999999999</v>
      </c>
      <c r="Q85" s="457">
        <v>7.2599999999999998E-2</v>
      </c>
      <c r="R85" s="456">
        <v>34</v>
      </c>
      <c r="S85" s="456">
        <v>1.016</v>
      </c>
      <c r="T85" s="456">
        <v>2.6</v>
      </c>
      <c r="U85" s="321"/>
      <c r="V85" s="57"/>
      <c r="W85" s="321"/>
      <c r="X85" s="320"/>
      <c r="Y85" s="321"/>
      <c r="Z85" s="321"/>
      <c r="AA85" s="321"/>
      <c r="AB85" s="323"/>
      <c r="AC85" s="323"/>
      <c r="AD85" s="323"/>
      <c r="AE85" s="323"/>
      <c r="AF85" s="323"/>
      <c r="AG85" s="323"/>
      <c r="AH85" s="323"/>
      <c r="AI85" s="323"/>
      <c r="AJ85" s="323"/>
      <c r="AK85" s="323"/>
      <c r="AL85" s="321"/>
      <c r="AM85" s="323"/>
      <c r="AN85" s="321"/>
      <c r="AO85" s="321"/>
      <c r="AP85" s="321"/>
      <c r="AQ85" s="321"/>
      <c r="AR85" s="321"/>
      <c r="AS85" s="322"/>
      <c r="AT85" s="321"/>
      <c r="AU85" s="321"/>
      <c r="AV85" s="321"/>
    </row>
    <row r="86" spans="1:48" x14ac:dyDescent="0.25">
      <c r="A86" s="320" t="s">
        <v>1754</v>
      </c>
      <c r="B86" s="137" t="s">
        <v>290</v>
      </c>
      <c r="C86" s="167">
        <v>208</v>
      </c>
      <c r="D86" s="320">
        <v>42977</v>
      </c>
      <c r="E86" s="455">
        <v>72.52931323283083</v>
      </c>
      <c r="F86" s="455"/>
      <c r="G86" s="456">
        <v>6.16</v>
      </c>
      <c r="H86" s="456">
        <v>13.1</v>
      </c>
      <c r="I86" s="457">
        <v>0.68230000000000002</v>
      </c>
      <c r="J86" s="457">
        <v>0.13120000000000001</v>
      </c>
      <c r="K86" s="457">
        <v>0.32740000000000002</v>
      </c>
      <c r="L86" s="457">
        <v>0.48259999999999997</v>
      </c>
      <c r="M86" s="457">
        <v>0.60606000000000004</v>
      </c>
      <c r="N86" s="457">
        <v>0.23528360000000001</v>
      </c>
      <c r="O86" s="457">
        <v>0.64002599999999998</v>
      </c>
      <c r="P86" s="457">
        <v>0.372</v>
      </c>
      <c r="Q86" s="457">
        <v>3.9800000000000002E-2</v>
      </c>
      <c r="R86" s="456">
        <v>42</v>
      </c>
      <c r="S86" s="456">
        <v>0.97299999999999998</v>
      </c>
      <c r="T86" s="456">
        <v>3.83</v>
      </c>
      <c r="U86" s="321"/>
      <c r="V86" s="57"/>
      <c r="W86" s="321"/>
      <c r="X86" s="320"/>
      <c r="Y86" s="321"/>
      <c r="Z86" s="321"/>
      <c r="AA86" s="321"/>
      <c r="AB86" s="323"/>
      <c r="AC86" s="323"/>
      <c r="AD86" s="323"/>
      <c r="AE86" s="323"/>
      <c r="AF86" s="323"/>
      <c r="AG86" s="323"/>
      <c r="AH86" s="323"/>
      <c r="AI86" s="323"/>
      <c r="AJ86" s="323"/>
      <c r="AK86" s="323"/>
      <c r="AL86" s="321"/>
      <c r="AM86" s="323"/>
      <c r="AN86" s="321"/>
      <c r="AO86" s="321"/>
      <c r="AP86" s="321"/>
      <c r="AQ86" s="321"/>
      <c r="AR86" s="321"/>
      <c r="AS86" s="322"/>
      <c r="AT86" s="321"/>
      <c r="AU86" s="321"/>
      <c r="AV86" s="321"/>
    </row>
    <row r="87" spans="1:48" x14ac:dyDescent="0.25">
      <c r="A87" s="320" t="s">
        <v>1754</v>
      </c>
      <c r="B87" s="137" t="s">
        <v>290</v>
      </c>
      <c r="C87" s="167">
        <v>208</v>
      </c>
      <c r="D87" s="320">
        <v>43007</v>
      </c>
      <c r="E87" s="455">
        <v>115.74539363484087</v>
      </c>
      <c r="F87" s="455"/>
      <c r="G87" s="456">
        <v>5.65</v>
      </c>
      <c r="H87" s="456">
        <v>9.1</v>
      </c>
      <c r="I87" s="457">
        <v>0.48930000000000001</v>
      </c>
      <c r="J87" s="457">
        <v>5.96E-2</v>
      </c>
      <c r="K87" s="457">
        <v>0.14810000000000001</v>
      </c>
      <c r="L87" s="457">
        <v>0.2959</v>
      </c>
      <c r="M87" s="457">
        <v>0.37296000000000001</v>
      </c>
      <c r="N87" s="457">
        <v>0.26215379999999999</v>
      </c>
      <c r="O87" s="457">
        <v>0.35008289999999997</v>
      </c>
      <c r="P87" s="457">
        <v>0.17599999999999999</v>
      </c>
      <c r="Q87" s="457">
        <v>1.7500000000000002E-2</v>
      </c>
      <c r="R87" s="456">
        <v>34</v>
      </c>
      <c r="S87" s="456">
        <v>0.747</v>
      </c>
      <c r="T87" s="456">
        <v>2.5939999999999999</v>
      </c>
      <c r="U87" s="321"/>
      <c r="V87" s="57"/>
      <c r="W87" s="321"/>
      <c r="X87" s="320"/>
      <c r="Y87" s="321"/>
      <c r="Z87" s="321"/>
      <c r="AA87" s="321"/>
      <c r="AB87" s="323"/>
      <c r="AC87" s="323"/>
      <c r="AD87" s="323"/>
      <c r="AE87" s="323"/>
      <c r="AF87" s="323"/>
      <c r="AG87" s="323"/>
      <c r="AH87" s="323"/>
      <c r="AI87" s="323"/>
      <c r="AJ87" s="323"/>
      <c r="AK87" s="323"/>
      <c r="AL87" s="321"/>
      <c r="AM87" s="323"/>
      <c r="AN87" s="321"/>
      <c r="AO87" s="321"/>
      <c r="AP87" s="321"/>
      <c r="AQ87" s="321"/>
      <c r="AR87" s="321"/>
      <c r="AS87" s="322"/>
      <c r="AT87" s="321"/>
      <c r="AU87" s="321"/>
      <c r="AV87" s="321"/>
    </row>
    <row r="88" spans="1:48" x14ac:dyDescent="0.25">
      <c r="A88" s="320" t="s">
        <v>1754</v>
      </c>
      <c r="B88" s="137" t="s">
        <v>290</v>
      </c>
      <c r="C88" s="167">
        <v>208</v>
      </c>
      <c r="D88" s="320">
        <v>43038</v>
      </c>
      <c r="E88" s="455">
        <v>103.5175879396985</v>
      </c>
      <c r="F88" s="455"/>
      <c r="G88" s="456">
        <v>6.12</v>
      </c>
      <c r="H88" s="456">
        <v>10.4</v>
      </c>
      <c r="I88" s="457">
        <v>0.32969999999999999</v>
      </c>
      <c r="J88" s="457">
        <v>4.7399999999999998E-2</v>
      </c>
      <c r="K88" s="457">
        <v>0.1356</v>
      </c>
      <c r="L88" s="457">
        <v>0.3478</v>
      </c>
      <c r="M88" s="457">
        <v>0.67598999999999998</v>
      </c>
      <c r="N88" s="457">
        <v>0.247251</v>
      </c>
      <c r="O88" s="457">
        <v>0.43256699999999998</v>
      </c>
      <c r="P88" s="457">
        <v>0.14000000000000001</v>
      </c>
      <c r="Q88" s="457">
        <v>2.64E-2</v>
      </c>
      <c r="R88" s="456">
        <v>34</v>
      </c>
      <c r="S88" s="456">
        <v>1.0680000000000001</v>
      </c>
      <c r="T88" s="456">
        <v>3.41</v>
      </c>
      <c r="U88" s="321"/>
      <c r="V88" s="57"/>
      <c r="W88" s="321"/>
      <c r="X88" s="320"/>
      <c r="Y88" s="321"/>
      <c r="Z88" s="321"/>
      <c r="AA88" s="321"/>
      <c r="AB88" s="323"/>
      <c r="AC88" s="323"/>
      <c r="AD88" s="323"/>
      <c r="AE88" s="323"/>
      <c r="AF88" s="323"/>
      <c r="AG88" s="323"/>
      <c r="AH88" s="323"/>
      <c r="AI88" s="323"/>
      <c r="AJ88" s="323"/>
      <c r="AK88" s="323"/>
      <c r="AL88" s="321"/>
      <c r="AM88" s="323"/>
      <c r="AN88" s="321"/>
      <c r="AO88" s="321"/>
      <c r="AP88" s="321"/>
      <c r="AQ88" s="321"/>
      <c r="AR88" s="321"/>
      <c r="AS88" s="322"/>
      <c r="AT88" s="321"/>
      <c r="AU88" s="321"/>
      <c r="AV88" s="321"/>
    </row>
    <row r="89" spans="1:48" x14ac:dyDescent="0.25">
      <c r="A89" s="320" t="s">
        <v>1754</v>
      </c>
      <c r="B89" s="137" t="s">
        <v>290</v>
      </c>
      <c r="C89" s="167">
        <v>208</v>
      </c>
      <c r="D89" s="320">
        <v>43069</v>
      </c>
      <c r="E89" s="455">
        <v>135.45994065281897</v>
      </c>
      <c r="F89" s="455"/>
      <c r="G89" s="456">
        <v>5.27</v>
      </c>
      <c r="H89" s="456">
        <v>14.9</v>
      </c>
      <c r="I89" s="457">
        <v>0.67979999999999996</v>
      </c>
      <c r="J89" s="457">
        <v>0.13600000000000001</v>
      </c>
      <c r="K89" s="457">
        <v>8.5300000000000001E-2</v>
      </c>
      <c r="L89" s="457">
        <v>0.2281</v>
      </c>
      <c r="M89" s="457">
        <v>0.60606000000000004</v>
      </c>
      <c r="N89" s="457">
        <v>0.66836799999999996</v>
      </c>
      <c r="O89" s="457">
        <v>0.61272000000000004</v>
      </c>
      <c r="P89" s="457">
        <v>0.31900000000000001</v>
      </c>
      <c r="Q89" s="457">
        <v>4.2000000000000003E-2</v>
      </c>
      <c r="R89" s="456">
        <v>7</v>
      </c>
      <c r="S89" s="456">
        <v>1.95</v>
      </c>
      <c r="T89" s="456">
        <v>3.49</v>
      </c>
      <c r="U89" s="321"/>
      <c r="V89" s="57"/>
      <c r="W89" s="321"/>
      <c r="X89" s="320"/>
      <c r="Y89" s="321"/>
      <c r="Z89" s="321"/>
      <c r="AA89" s="321"/>
      <c r="AB89" s="323"/>
      <c r="AC89" s="323"/>
      <c r="AD89" s="323"/>
      <c r="AE89" s="323"/>
      <c r="AF89" s="323"/>
      <c r="AG89" s="323"/>
      <c r="AH89" s="323"/>
      <c r="AI89" s="323"/>
      <c r="AJ89" s="323"/>
      <c r="AK89" s="323"/>
      <c r="AL89" s="321"/>
      <c r="AM89" s="323"/>
      <c r="AN89" s="321"/>
      <c r="AO89" s="321"/>
      <c r="AP89" s="321"/>
      <c r="AQ89" s="321"/>
      <c r="AR89" s="321"/>
      <c r="AS89" s="322"/>
      <c r="AT89" s="321"/>
      <c r="AU89" s="321"/>
      <c r="AV89" s="321"/>
    </row>
    <row r="90" spans="1:48" x14ac:dyDescent="0.25">
      <c r="A90" s="320" t="s">
        <v>1754</v>
      </c>
      <c r="B90" s="137" t="s">
        <v>290</v>
      </c>
      <c r="C90" s="167">
        <v>208</v>
      </c>
      <c r="D90" s="320">
        <v>43103</v>
      </c>
      <c r="E90" s="455">
        <v>180.86053412462905</v>
      </c>
      <c r="F90" s="455"/>
      <c r="G90" s="456">
        <v>5.17</v>
      </c>
      <c r="H90" s="456">
        <v>14.4</v>
      </c>
      <c r="I90" s="457">
        <v>0.53249999999999997</v>
      </c>
      <c r="J90" s="457">
        <v>7.9100000000000004E-2</v>
      </c>
      <c r="K90" s="457">
        <v>0.22220000000000001</v>
      </c>
      <c r="L90" s="457">
        <v>7.8200000000000006E-2</v>
      </c>
      <c r="M90" s="457">
        <v>0.27194999999999997</v>
      </c>
      <c r="N90" s="457">
        <v>0.353377</v>
      </c>
      <c r="O90" s="457">
        <v>0.40892400000000001</v>
      </c>
      <c r="P90" s="457">
        <v>0.19700000000000001</v>
      </c>
      <c r="Q90" s="457">
        <v>1.7500000000000002E-2</v>
      </c>
      <c r="R90" s="456">
        <v>2</v>
      </c>
      <c r="S90" s="456">
        <v>0.96099999999999997</v>
      </c>
      <c r="T90" s="456">
        <v>3.09</v>
      </c>
      <c r="U90" s="321"/>
      <c r="V90" s="57"/>
      <c r="W90" s="321"/>
      <c r="X90" s="320"/>
      <c r="Y90" s="321"/>
      <c r="Z90" s="321"/>
      <c r="AA90" s="321"/>
      <c r="AB90" s="323"/>
      <c r="AC90" s="323"/>
      <c r="AD90" s="323"/>
      <c r="AE90" s="323"/>
      <c r="AF90" s="323"/>
      <c r="AG90" s="323"/>
      <c r="AH90" s="323"/>
      <c r="AI90" s="323"/>
      <c r="AJ90" s="323"/>
      <c r="AK90" s="323"/>
      <c r="AL90" s="321"/>
      <c r="AM90" s="323"/>
      <c r="AN90" s="321"/>
      <c r="AO90" s="321"/>
      <c r="AP90" s="321"/>
      <c r="AQ90" s="321"/>
      <c r="AR90" s="321"/>
      <c r="AS90" s="322"/>
      <c r="AT90" s="321"/>
      <c r="AU90" s="321"/>
      <c r="AV90" s="321"/>
    </row>
    <row r="91" spans="1:48" x14ac:dyDescent="0.25">
      <c r="A91" s="320" t="s">
        <v>1754</v>
      </c>
      <c r="B91" s="137" t="s">
        <v>290</v>
      </c>
      <c r="C91" s="167">
        <v>203</v>
      </c>
      <c r="D91" s="320">
        <v>42766</v>
      </c>
      <c r="E91" s="455"/>
      <c r="F91" s="455">
        <v>23.204747774480712</v>
      </c>
      <c r="G91" s="456">
        <v>5</v>
      </c>
      <c r="H91" s="456">
        <v>13.3</v>
      </c>
      <c r="I91" s="457">
        <v>0.1671</v>
      </c>
      <c r="J91" s="457">
        <v>4.9599999999999998E-2</v>
      </c>
      <c r="K91" s="457">
        <v>0.22919999999999999</v>
      </c>
      <c r="L91" s="457">
        <v>1.611</v>
      </c>
      <c r="M91" s="457">
        <v>7.77E-3</v>
      </c>
      <c r="N91" s="457">
        <v>0.19644600000000001</v>
      </c>
      <c r="O91" s="457">
        <v>0.210789</v>
      </c>
      <c r="P91" s="457">
        <v>0.49399999999999999</v>
      </c>
      <c r="Q91" s="457">
        <v>0.31680000000000003</v>
      </c>
      <c r="R91" s="456"/>
      <c r="S91" s="456">
        <v>0.44600000000000001</v>
      </c>
      <c r="T91" s="456">
        <v>16.8</v>
      </c>
      <c r="U91" s="321"/>
      <c r="V91" s="57"/>
      <c r="W91" s="321" t="s">
        <v>1758</v>
      </c>
      <c r="X91" s="320">
        <v>42766</v>
      </c>
      <c r="Y91" s="321">
        <v>1</v>
      </c>
      <c r="Z91" s="321">
        <v>12</v>
      </c>
      <c r="AA91" s="321"/>
      <c r="AB91" s="323">
        <v>5.97</v>
      </c>
      <c r="AC91" s="323">
        <v>11</v>
      </c>
      <c r="AD91" s="323">
        <v>0.59540000000000004</v>
      </c>
      <c r="AE91" s="323">
        <v>0.1062</v>
      </c>
      <c r="AF91" s="323">
        <v>2.4E-2</v>
      </c>
      <c r="AG91" s="323">
        <v>0.24229999999999999</v>
      </c>
      <c r="AH91" s="323">
        <v>0.34965000000000002</v>
      </c>
      <c r="AI91" s="323">
        <v>0.72481799999999996</v>
      </c>
      <c r="AJ91" s="323">
        <v>7.7589000000000005E-2</v>
      </c>
      <c r="AK91" s="323">
        <v>0.11799999999999999</v>
      </c>
      <c r="AL91" s="321">
        <v>35</v>
      </c>
      <c r="AM91" s="323">
        <v>1.1100000000000001</v>
      </c>
      <c r="AN91" s="321">
        <v>3.59</v>
      </c>
      <c r="AO91" s="321">
        <v>22.5</v>
      </c>
      <c r="AP91" s="321"/>
      <c r="AQ91" s="321">
        <v>16.100000000000001</v>
      </c>
      <c r="AR91" s="321">
        <v>13.5</v>
      </c>
      <c r="AS91" s="322">
        <v>0.1371</v>
      </c>
      <c r="AT91" s="321"/>
      <c r="AU91" s="321"/>
      <c r="AV91" s="321"/>
    </row>
    <row r="92" spans="1:48" x14ac:dyDescent="0.25">
      <c r="A92" s="320" t="s">
        <v>1754</v>
      </c>
      <c r="B92" s="137" t="s">
        <v>290</v>
      </c>
      <c r="C92" s="167">
        <v>203</v>
      </c>
      <c r="D92" s="320">
        <v>42794</v>
      </c>
      <c r="E92" s="455"/>
      <c r="F92" s="455">
        <v>51.632047477744806</v>
      </c>
      <c r="G92" s="456">
        <v>5.32</v>
      </c>
      <c r="H92" s="456">
        <v>10.4</v>
      </c>
      <c r="I92" s="457">
        <v>0.52969999999999995</v>
      </c>
      <c r="J92" s="457">
        <v>0.1991</v>
      </c>
      <c r="K92" s="457">
        <v>7.0999999999999994E-2</v>
      </c>
      <c r="L92" s="457">
        <v>1.014</v>
      </c>
      <c r="M92" s="457">
        <v>6.7739999999999996E-3</v>
      </c>
      <c r="N92" s="457">
        <v>8.6255600000000002E-2</v>
      </c>
      <c r="O92" s="457">
        <v>0.53613000000000011</v>
      </c>
      <c r="P92" s="457">
        <v>0.54800000000000004</v>
      </c>
      <c r="Q92" s="457">
        <v>3.8899999999999997E-2</v>
      </c>
      <c r="R92" s="456">
        <v>8</v>
      </c>
      <c r="S92" s="456">
        <v>0.27600000000000002</v>
      </c>
      <c r="T92" s="456">
        <v>12.2</v>
      </c>
      <c r="U92" s="321"/>
      <c r="V92" s="57"/>
      <c r="W92" s="321" t="s">
        <v>1758</v>
      </c>
      <c r="X92" s="320">
        <v>42794</v>
      </c>
      <c r="Y92" s="321">
        <v>1</v>
      </c>
      <c r="Z92" s="321">
        <v>12</v>
      </c>
      <c r="AA92" s="321"/>
      <c r="AB92" s="323">
        <v>3.91</v>
      </c>
      <c r="AC92" s="323">
        <v>35.6</v>
      </c>
      <c r="AD92" s="323">
        <v>2.14</v>
      </c>
      <c r="AE92" s="323">
        <v>0.53810000000000002</v>
      </c>
      <c r="AF92" s="323">
        <v>0.38219999999999998</v>
      </c>
      <c r="AG92" s="323">
        <v>1.5429999999999999</v>
      </c>
      <c r="AH92" s="323">
        <v>3.3869999999999997E-2</v>
      </c>
      <c r="AI92" s="323">
        <v>1.0093259999999999</v>
      </c>
      <c r="AJ92" s="323">
        <v>1.3153500000000002</v>
      </c>
      <c r="AK92" s="323">
        <v>1.51</v>
      </c>
      <c r="AL92" s="321"/>
      <c r="AM92" s="323">
        <v>1.76</v>
      </c>
      <c r="AN92" s="321">
        <v>28.2</v>
      </c>
      <c r="AO92" s="321">
        <v>373.4</v>
      </c>
      <c r="AP92" s="321"/>
      <c r="AQ92" s="321">
        <v>120.8</v>
      </c>
      <c r="AR92" s="321">
        <v>126.1</v>
      </c>
      <c r="AS92" s="322">
        <v>0.1341</v>
      </c>
      <c r="AT92" s="321"/>
      <c r="AU92" s="321"/>
      <c r="AV92" s="321"/>
    </row>
    <row r="93" spans="1:48" x14ac:dyDescent="0.25">
      <c r="A93" s="320" t="s">
        <v>1754</v>
      </c>
      <c r="B93" s="137" t="s">
        <v>290</v>
      </c>
      <c r="C93" s="167">
        <v>203</v>
      </c>
      <c r="D93" s="320">
        <v>42824</v>
      </c>
      <c r="E93" s="455"/>
      <c r="F93" s="455">
        <v>65.994065281899111</v>
      </c>
      <c r="G93" s="456">
        <v>5.39</v>
      </c>
      <c r="H93" s="456">
        <v>13.8</v>
      </c>
      <c r="I93" s="457">
        <v>0.55259999999999998</v>
      </c>
      <c r="J93" s="457">
        <v>0.21479999999999999</v>
      </c>
      <c r="K93" s="457">
        <v>0.18479999999999999</v>
      </c>
      <c r="L93" s="457">
        <v>0.96699999999999997</v>
      </c>
      <c r="M93" s="457">
        <v>0.34965000000000002</v>
      </c>
      <c r="N93" s="457">
        <v>0.22738059999999999</v>
      </c>
      <c r="O93" s="457">
        <v>0.210789</v>
      </c>
      <c r="P93" s="457">
        <v>0.434</v>
      </c>
      <c r="Q93" s="457">
        <v>2.9899999999999999E-2</v>
      </c>
      <c r="R93" s="456">
        <v>5</v>
      </c>
      <c r="S93" s="456">
        <v>0.80100000000000005</v>
      </c>
      <c r="T93" s="456">
        <v>4.42</v>
      </c>
      <c r="U93" s="321"/>
      <c r="V93" s="57"/>
      <c r="W93" s="321" t="s">
        <v>1758</v>
      </c>
      <c r="X93" s="320">
        <v>42824</v>
      </c>
      <c r="Y93" s="321">
        <v>1</v>
      </c>
      <c r="Z93" s="321">
        <v>12</v>
      </c>
      <c r="AA93" s="321"/>
      <c r="AB93" s="323">
        <v>5.42</v>
      </c>
      <c r="AC93" s="323">
        <v>18.399999999999999</v>
      </c>
      <c r="AD93" s="323">
        <v>1.4330000000000001</v>
      </c>
      <c r="AE93" s="323">
        <v>0.37</v>
      </c>
      <c r="AF93" s="323">
        <v>0.49030000000000001</v>
      </c>
      <c r="AG93" s="323">
        <v>0.80510000000000004</v>
      </c>
      <c r="AH93" s="323">
        <v>0.10101</v>
      </c>
      <c r="AI93" s="323">
        <v>0.39966600000000002</v>
      </c>
      <c r="AJ93" s="323">
        <v>0.46953</v>
      </c>
      <c r="AK93" s="323">
        <v>0.66200000000000003</v>
      </c>
      <c r="AL93" s="321">
        <v>18</v>
      </c>
      <c r="AM93" s="323">
        <v>1.075</v>
      </c>
      <c r="AN93" s="321">
        <v>9.35</v>
      </c>
      <c r="AO93" s="321">
        <v>327</v>
      </c>
      <c r="AP93" s="321"/>
      <c r="AQ93" s="321">
        <v>132.9</v>
      </c>
      <c r="AR93" s="321">
        <v>36.700000000000003</v>
      </c>
      <c r="AS93" s="322">
        <v>2.7E-2</v>
      </c>
      <c r="AT93" s="321"/>
      <c r="AU93" s="321"/>
      <c r="AV93" s="321"/>
    </row>
    <row r="94" spans="1:48" x14ac:dyDescent="0.25">
      <c r="A94" s="320" t="s">
        <v>1754</v>
      </c>
      <c r="B94" s="137" t="s">
        <v>290</v>
      </c>
      <c r="C94" s="167">
        <v>203</v>
      </c>
      <c r="D94" s="320">
        <v>42851</v>
      </c>
      <c r="E94" s="455"/>
      <c r="F94" s="455">
        <v>77.359050445103861</v>
      </c>
      <c r="G94" s="456">
        <v>5.97</v>
      </c>
      <c r="H94" s="456">
        <v>16.399999999999999</v>
      </c>
      <c r="I94" s="457">
        <v>0.62549999999999994</v>
      </c>
      <c r="J94" s="457">
        <v>0.19800000000000001</v>
      </c>
      <c r="K94" s="457">
        <v>0.1444</v>
      </c>
      <c r="L94" s="457">
        <v>0.97119999999999995</v>
      </c>
      <c r="M94" s="457">
        <v>0.67598999999999998</v>
      </c>
      <c r="N94" s="457">
        <v>0.78521400000000008</v>
      </c>
      <c r="O94" s="457">
        <v>0.60606000000000004</v>
      </c>
      <c r="P94" s="457">
        <v>0.33200000000000002</v>
      </c>
      <c r="Q94" s="457">
        <v>1.7500000000000002E-2</v>
      </c>
      <c r="R94" s="456">
        <v>42</v>
      </c>
      <c r="S94" s="456">
        <v>1.51</v>
      </c>
      <c r="T94" s="456">
        <v>7.56</v>
      </c>
      <c r="U94" s="321"/>
      <c r="V94" s="57"/>
      <c r="W94" s="321" t="s">
        <v>1758</v>
      </c>
      <c r="X94" s="320">
        <v>42851</v>
      </c>
      <c r="Y94" s="321">
        <v>1</v>
      </c>
      <c r="Z94" s="321">
        <v>12</v>
      </c>
      <c r="AA94" s="321"/>
      <c r="AB94" s="323">
        <v>4.7699999999999996</v>
      </c>
      <c r="AC94" s="323">
        <v>22.6</v>
      </c>
      <c r="AD94" s="323">
        <v>1.0569999999999999</v>
      </c>
      <c r="AE94" s="323">
        <v>0.314</v>
      </c>
      <c r="AF94" s="323">
        <v>0.27410000000000001</v>
      </c>
      <c r="AG94" s="323">
        <v>0.5474</v>
      </c>
      <c r="AH94" s="323">
        <v>0.24087</v>
      </c>
      <c r="AI94" s="323">
        <v>0.61643400000000004</v>
      </c>
      <c r="AJ94" s="323">
        <v>0.6227100000000001</v>
      </c>
      <c r="AK94" s="323">
        <v>0.53500000000000003</v>
      </c>
      <c r="AL94" s="321"/>
      <c r="AM94" s="323">
        <v>1.004</v>
      </c>
      <c r="AN94" s="321">
        <v>14.38</v>
      </c>
      <c r="AO94" s="321">
        <v>301.5</v>
      </c>
      <c r="AP94" s="321"/>
      <c r="AQ94" s="321">
        <v>129.19999999999999</v>
      </c>
      <c r="AR94" s="321">
        <v>47</v>
      </c>
      <c r="AS94" s="322">
        <v>6.3899999999999998E-2</v>
      </c>
      <c r="AT94" s="321"/>
      <c r="AU94" s="321"/>
      <c r="AV94" s="321"/>
    </row>
    <row r="95" spans="1:48" x14ac:dyDescent="0.25">
      <c r="A95" s="320" t="s">
        <v>1754</v>
      </c>
      <c r="B95" s="137" t="s">
        <v>290</v>
      </c>
      <c r="C95" s="167">
        <v>203</v>
      </c>
      <c r="D95" s="320">
        <v>42884</v>
      </c>
      <c r="E95" s="455"/>
      <c r="F95" s="455">
        <v>152.36180904522615</v>
      </c>
      <c r="G95" s="456">
        <v>5.3</v>
      </c>
      <c r="H95" s="456">
        <v>14.7</v>
      </c>
      <c r="I95" s="457">
        <v>0.59370000000000001</v>
      </c>
      <c r="J95" s="457">
        <v>0.1399</v>
      </c>
      <c r="K95" s="457">
        <v>0.1085</v>
      </c>
      <c r="L95" s="457">
        <v>1.351</v>
      </c>
      <c r="M95" s="457">
        <v>0.38073000000000001</v>
      </c>
      <c r="N95" s="457">
        <v>0.34773199999999999</v>
      </c>
      <c r="O95" s="457">
        <v>0.50949</v>
      </c>
      <c r="P95" s="457">
        <v>0.27100000000000002</v>
      </c>
      <c r="Q95" s="457">
        <v>0.10489999999999999</v>
      </c>
      <c r="R95" s="456">
        <v>11</v>
      </c>
      <c r="S95" s="456">
        <v>0.96699999999999997</v>
      </c>
      <c r="T95" s="456">
        <v>10.7</v>
      </c>
      <c r="U95" s="321"/>
      <c r="V95" s="57"/>
      <c r="W95" s="321" t="s">
        <v>1758</v>
      </c>
      <c r="X95" s="320">
        <v>42884</v>
      </c>
      <c r="Y95" s="321">
        <v>1</v>
      </c>
      <c r="Z95" s="321">
        <v>12</v>
      </c>
      <c r="AA95" s="321"/>
      <c r="AB95" s="323">
        <v>4.82</v>
      </c>
      <c r="AC95" s="323">
        <v>22.1</v>
      </c>
      <c r="AD95" s="323">
        <v>1.27</v>
      </c>
      <c r="AE95" s="323">
        <v>0.31430000000000002</v>
      </c>
      <c r="AF95" s="323">
        <v>0.27329999999999999</v>
      </c>
      <c r="AG95" s="323">
        <v>0.61309999999999998</v>
      </c>
      <c r="AH95" s="323">
        <v>0.34965000000000002</v>
      </c>
      <c r="AI95" s="323">
        <v>0.58708000000000005</v>
      </c>
      <c r="AJ95" s="323">
        <v>0.63270000000000004</v>
      </c>
      <c r="AK95" s="323">
        <v>0.502</v>
      </c>
      <c r="AL95" s="321"/>
      <c r="AM95" s="323">
        <v>1.51</v>
      </c>
      <c r="AN95" s="321">
        <v>23.6</v>
      </c>
      <c r="AO95" s="321">
        <v>401.5</v>
      </c>
      <c r="AP95" s="321"/>
      <c r="AQ95" s="321">
        <v>201.2</v>
      </c>
      <c r="AR95" s="321">
        <v>61.1</v>
      </c>
      <c r="AS95" s="322">
        <v>9.8299999999999998E-2</v>
      </c>
      <c r="AT95" s="321"/>
      <c r="AU95" s="321"/>
      <c r="AV95" s="321"/>
    </row>
    <row r="96" spans="1:48" x14ac:dyDescent="0.25">
      <c r="A96" s="320" t="s">
        <v>1754</v>
      </c>
      <c r="B96" s="137" t="s">
        <v>290</v>
      </c>
      <c r="C96" s="167">
        <v>203</v>
      </c>
      <c r="D96" s="320">
        <v>42914</v>
      </c>
      <c r="E96" s="455"/>
      <c r="F96" s="455">
        <v>63.793969849246238</v>
      </c>
      <c r="G96" s="456">
        <v>6.74</v>
      </c>
      <c r="H96" s="456">
        <v>29.3</v>
      </c>
      <c r="I96" s="457">
        <v>0.71220000000000006</v>
      </c>
      <c r="J96" s="457">
        <v>0.22289999999999999</v>
      </c>
      <c r="K96" s="457">
        <v>0.13900000000000001</v>
      </c>
      <c r="L96" s="457">
        <v>4.2610000000000001</v>
      </c>
      <c r="M96" s="457">
        <v>0.84693000000000007</v>
      </c>
      <c r="N96" s="457">
        <v>6.8417400000000003E-2</v>
      </c>
      <c r="O96" s="457">
        <v>0.80586000000000002</v>
      </c>
      <c r="P96" s="457">
        <v>0.85499999999999998</v>
      </c>
      <c r="Q96" s="457">
        <v>0.2278</v>
      </c>
      <c r="R96" s="456">
        <v>101</v>
      </c>
      <c r="S96" s="456">
        <v>1.66</v>
      </c>
      <c r="T96" s="456">
        <v>12.9</v>
      </c>
      <c r="U96" s="321"/>
      <c r="V96" s="57"/>
      <c r="W96" s="321" t="s">
        <v>1758</v>
      </c>
      <c r="X96" s="320">
        <v>42914</v>
      </c>
      <c r="Y96" s="321">
        <v>1</v>
      </c>
      <c r="Z96" s="321">
        <v>12</v>
      </c>
      <c r="AA96" s="321"/>
      <c r="AB96" s="323">
        <v>4.84</v>
      </c>
      <c r="AC96" s="323">
        <v>43.7</v>
      </c>
      <c r="AD96" s="323">
        <v>2.4350000000000001</v>
      </c>
      <c r="AE96" s="323">
        <v>0.5373</v>
      </c>
      <c r="AF96" s="323">
        <v>0.37169999999999997</v>
      </c>
      <c r="AG96" s="323">
        <v>2.7429999999999999</v>
      </c>
      <c r="AH96" s="323">
        <v>0.82362000000000002</v>
      </c>
      <c r="AI96" s="323">
        <v>1.8989780000000001</v>
      </c>
      <c r="AJ96" s="323">
        <v>0.51948000000000005</v>
      </c>
      <c r="AK96" s="323">
        <v>14.46</v>
      </c>
      <c r="AL96" s="321"/>
      <c r="AM96" s="323">
        <v>3.4</v>
      </c>
      <c r="AN96" s="321">
        <v>31.5</v>
      </c>
      <c r="AO96" s="321">
        <v>469.8</v>
      </c>
      <c r="AP96" s="321"/>
      <c r="AQ96" s="321">
        <v>250</v>
      </c>
      <c r="AR96" s="321">
        <v>128.80000000000001</v>
      </c>
      <c r="AS96" s="322">
        <v>0.29210000000000003</v>
      </c>
      <c r="AT96" s="321"/>
      <c r="AU96" s="321"/>
      <c r="AV96" s="321"/>
    </row>
    <row r="97" spans="1:48" x14ac:dyDescent="0.25">
      <c r="A97" s="320" t="s">
        <v>1754</v>
      </c>
      <c r="B97" s="137" t="s">
        <v>290</v>
      </c>
      <c r="C97" s="167">
        <v>203</v>
      </c>
      <c r="D97" s="320">
        <v>42942</v>
      </c>
      <c r="E97" s="455"/>
      <c r="F97" s="455">
        <v>124.1457286432161</v>
      </c>
      <c r="G97" s="456">
        <v>6.15</v>
      </c>
      <c r="H97" s="456">
        <v>15.6</v>
      </c>
      <c r="I97" s="457">
        <v>0.53049999999999997</v>
      </c>
      <c r="J97" s="457">
        <v>0.14660000000000001</v>
      </c>
      <c r="K97" s="457">
        <v>0.2142</v>
      </c>
      <c r="L97" s="457">
        <v>2.0470000000000002</v>
      </c>
      <c r="M97" s="457">
        <v>0.32634000000000002</v>
      </c>
      <c r="N97" s="457">
        <v>9.8223000000000005E-2</v>
      </c>
      <c r="O97" s="457">
        <v>0.33899400000000002</v>
      </c>
      <c r="P97" s="457">
        <v>0.38800000000000001</v>
      </c>
      <c r="Q97" s="457">
        <v>0.1171</v>
      </c>
      <c r="R97" s="456">
        <v>41</v>
      </c>
      <c r="S97" s="456">
        <v>1.1299999999999999</v>
      </c>
      <c r="T97" s="456">
        <v>14.3</v>
      </c>
      <c r="U97" s="321"/>
      <c r="V97" s="57"/>
      <c r="W97" s="321" t="s">
        <v>1758</v>
      </c>
      <c r="X97" s="320">
        <v>42942</v>
      </c>
      <c r="Y97" s="321">
        <v>1</v>
      </c>
      <c r="Z97" s="321">
        <v>12</v>
      </c>
      <c r="AA97" s="321"/>
      <c r="AB97" s="323">
        <v>4.71</v>
      </c>
      <c r="AC97" s="323">
        <v>34.5</v>
      </c>
      <c r="AD97" s="323">
        <v>1.974</v>
      </c>
      <c r="AE97" s="323">
        <v>0.37490000000000001</v>
      </c>
      <c r="AF97" s="323">
        <v>0.23100000000000001</v>
      </c>
      <c r="AG97" s="323">
        <v>2.56</v>
      </c>
      <c r="AH97" s="323">
        <v>0.22533</v>
      </c>
      <c r="AI97" s="323">
        <v>0.9731979999999999</v>
      </c>
      <c r="AJ97" s="323">
        <v>0.36963000000000007</v>
      </c>
      <c r="AK97" s="323">
        <v>0.60399999999999998</v>
      </c>
      <c r="AL97" s="321"/>
      <c r="AM97" s="323">
        <v>2.3199999999999998</v>
      </c>
      <c r="AN97" s="321">
        <v>47.1</v>
      </c>
      <c r="AO97" s="321">
        <v>403.6</v>
      </c>
      <c r="AP97" s="321"/>
      <c r="AQ97" s="321">
        <v>250.6</v>
      </c>
      <c r="AR97" s="321">
        <v>102.2</v>
      </c>
      <c r="AS97" s="322">
        <v>0.27439999999999998</v>
      </c>
      <c r="AT97" s="321"/>
      <c r="AU97" s="321"/>
      <c r="AV97" s="321"/>
    </row>
    <row r="98" spans="1:48" x14ac:dyDescent="0.25">
      <c r="A98" s="320" t="s">
        <v>1754</v>
      </c>
      <c r="B98" s="137" t="s">
        <v>290</v>
      </c>
      <c r="C98" s="167">
        <v>203</v>
      </c>
      <c r="D98" s="320">
        <v>42970</v>
      </c>
      <c r="E98" s="455"/>
      <c r="F98" s="455">
        <v>62.738693467336688</v>
      </c>
      <c r="G98" s="456">
        <v>5.94</v>
      </c>
      <c r="H98" s="456">
        <v>18.899999999999999</v>
      </c>
      <c r="I98" s="457">
        <v>0.59340000000000004</v>
      </c>
      <c r="J98" s="457">
        <v>0.15870000000000001</v>
      </c>
      <c r="K98" s="457">
        <v>0.13550000000000001</v>
      </c>
      <c r="L98" s="457">
        <v>2.6360000000000001</v>
      </c>
      <c r="M98" s="457">
        <v>0.28749000000000002</v>
      </c>
      <c r="N98" s="457">
        <v>0.37934400000000001</v>
      </c>
      <c r="O98" s="457">
        <v>0.41625000000000001</v>
      </c>
      <c r="P98" s="457">
        <v>0.436</v>
      </c>
      <c r="Q98" s="457">
        <v>0.16769999999999999</v>
      </c>
      <c r="R98" s="456">
        <v>42</v>
      </c>
      <c r="S98" s="456">
        <v>1.6890000000000001</v>
      </c>
      <c r="T98" s="456">
        <v>19.5</v>
      </c>
      <c r="U98" s="321"/>
      <c r="V98" s="57"/>
      <c r="W98" s="321" t="s">
        <v>1758</v>
      </c>
      <c r="X98" s="320">
        <v>42970</v>
      </c>
      <c r="Y98" s="321">
        <v>1</v>
      </c>
      <c r="Z98" s="321">
        <v>12</v>
      </c>
      <c r="AA98" s="321"/>
      <c r="AB98" s="323">
        <v>4.87</v>
      </c>
      <c r="AC98" s="323">
        <v>44.6</v>
      </c>
      <c r="AD98" s="323">
        <v>2.4740000000000002</v>
      </c>
      <c r="AE98" s="323">
        <v>0.4451</v>
      </c>
      <c r="AF98" s="323">
        <v>0.19969999999999999</v>
      </c>
      <c r="AG98" s="323">
        <v>4.4779999999999998</v>
      </c>
      <c r="AH98" s="323">
        <v>0.25641000000000003</v>
      </c>
      <c r="AI98" s="323">
        <v>1.6144700000000001</v>
      </c>
      <c r="AJ98" s="323">
        <v>0.29637000000000002</v>
      </c>
      <c r="AK98" s="323">
        <v>0.624</v>
      </c>
      <c r="AL98" s="321">
        <v>0.33</v>
      </c>
      <c r="AM98" s="323">
        <v>3.79</v>
      </c>
      <c r="AN98" s="321">
        <v>57.7</v>
      </c>
      <c r="AO98" s="321">
        <v>272.2</v>
      </c>
      <c r="AP98" s="321"/>
      <c r="AQ98" s="321">
        <v>212.9</v>
      </c>
      <c r="AR98" s="321">
        <v>190.4</v>
      </c>
      <c r="AS98" s="322">
        <v>0.56599999999999995</v>
      </c>
      <c r="AT98" s="321"/>
      <c r="AU98" s="321"/>
      <c r="AV98" s="321"/>
    </row>
    <row r="99" spans="1:48" x14ac:dyDescent="0.25">
      <c r="A99" s="320" t="s">
        <v>1754</v>
      </c>
      <c r="B99" s="137" t="s">
        <v>290</v>
      </c>
      <c r="C99" s="167">
        <v>203</v>
      </c>
      <c r="D99" s="320">
        <v>43004</v>
      </c>
      <c r="E99" s="455"/>
      <c r="F99" s="455">
        <v>220.6532663316583</v>
      </c>
      <c r="G99" s="456">
        <v>6.05</v>
      </c>
      <c r="H99" s="456">
        <v>10.3</v>
      </c>
      <c r="I99" s="457">
        <v>0.2974</v>
      </c>
      <c r="J99" s="457">
        <v>0.11899999999999999</v>
      </c>
      <c r="K99" s="457">
        <v>7.2599999999999998E-2</v>
      </c>
      <c r="L99" s="457">
        <v>1.2010000000000001</v>
      </c>
      <c r="M99" s="457">
        <v>0.42735000000000006</v>
      </c>
      <c r="N99" s="457">
        <v>0.12577060000000001</v>
      </c>
      <c r="O99" s="457">
        <v>0.18514800000000003</v>
      </c>
      <c r="P99" s="457">
        <v>0.2205</v>
      </c>
      <c r="Q99" s="457">
        <v>3.2899999999999999E-2</v>
      </c>
      <c r="R99" s="456">
        <v>37</v>
      </c>
      <c r="S99" s="456">
        <v>0.76900000000000002</v>
      </c>
      <c r="T99" s="456">
        <v>10.88</v>
      </c>
      <c r="U99" s="321"/>
      <c r="V99" s="57"/>
      <c r="W99" s="321" t="s">
        <v>1758</v>
      </c>
      <c r="X99" s="320">
        <v>43004</v>
      </c>
      <c r="Y99" s="321">
        <v>1</v>
      </c>
      <c r="Z99" s="321">
        <v>12</v>
      </c>
      <c r="AA99" s="321"/>
      <c r="AB99" s="323">
        <v>4.96</v>
      </c>
      <c r="AC99" s="323">
        <v>27.3</v>
      </c>
      <c r="AD99" s="323">
        <v>2.0550000000000002</v>
      </c>
      <c r="AE99" s="323">
        <v>0.37309999999999999</v>
      </c>
      <c r="AF99" s="323">
        <v>0.17560000000000001</v>
      </c>
      <c r="AG99" s="323">
        <v>2.2320000000000002</v>
      </c>
      <c r="AH99" s="323">
        <v>0.28749000000000002</v>
      </c>
      <c r="AI99" s="323">
        <v>0.68462560000000006</v>
      </c>
      <c r="AJ99" s="323">
        <v>0.17748900000000001</v>
      </c>
      <c r="AK99" s="323">
        <v>0.18770000000000001</v>
      </c>
      <c r="AL99" s="321"/>
      <c r="AM99" s="323">
        <v>1.8640000000000001</v>
      </c>
      <c r="AN99" s="321">
        <v>46.9</v>
      </c>
      <c r="AO99" s="321">
        <v>244</v>
      </c>
      <c r="AP99" s="321"/>
      <c r="AQ99" s="321">
        <v>185.6</v>
      </c>
      <c r="AR99" s="321">
        <v>145.80000000000001</v>
      </c>
      <c r="AS99" s="322">
        <v>0.21590000000000001</v>
      </c>
      <c r="AT99" s="321"/>
      <c r="AU99" s="321"/>
      <c r="AV99" s="321"/>
    </row>
    <row r="100" spans="1:48" x14ac:dyDescent="0.25">
      <c r="A100" s="320" t="s">
        <v>1754</v>
      </c>
      <c r="B100" s="137" t="s">
        <v>290</v>
      </c>
      <c r="C100" s="167">
        <v>203</v>
      </c>
      <c r="D100" s="324">
        <v>43035</v>
      </c>
      <c r="E100" s="455"/>
      <c r="F100" s="455">
        <v>59.723618090452263</v>
      </c>
      <c r="G100" s="456">
        <v>6.12</v>
      </c>
      <c r="H100" s="456">
        <v>12.7</v>
      </c>
      <c r="I100" s="457">
        <v>0.5454</v>
      </c>
      <c r="J100" s="457">
        <v>0.18940000000000001</v>
      </c>
      <c r="K100" s="457">
        <v>8.6199999999999999E-2</v>
      </c>
      <c r="L100" s="457">
        <v>2.625</v>
      </c>
      <c r="M100" s="457">
        <v>7.7700000000000005E-2</v>
      </c>
      <c r="N100" s="457">
        <v>9.054580000000001E-2</v>
      </c>
      <c r="O100" s="457">
        <v>0.256077</v>
      </c>
      <c r="P100" s="457">
        <v>0.53700000000000003</v>
      </c>
      <c r="Q100" s="457">
        <v>7.1599999999999997E-2</v>
      </c>
      <c r="R100" s="456">
        <v>35</v>
      </c>
      <c r="S100" s="456">
        <v>0.56200000000000006</v>
      </c>
      <c r="T100" s="456">
        <v>13.5</v>
      </c>
      <c r="U100" s="321"/>
      <c r="V100" s="57"/>
      <c r="W100" s="321" t="s">
        <v>1758</v>
      </c>
      <c r="X100" s="324">
        <v>43035</v>
      </c>
      <c r="Y100" s="321">
        <v>1</v>
      </c>
      <c r="Z100" s="321">
        <v>12</v>
      </c>
      <c r="AA100" s="321"/>
      <c r="AB100" s="323">
        <v>4.7</v>
      </c>
      <c r="AC100" s="323">
        <v>27</v>
      </c>
      <c r="AD100" s="323">
        <v>1.768</v>
      </c>
      <c r="AE100" s="323">
        <v>0.31979999999999997</v>
      </c>
      <c r="AF100" s="323">
        <v>0.22869999999999999</v>
      </c>
      <c r="AG100" s="323">
        <v>1.4</v>
      </c>
      <c r="AH100" s="323">
        <v>0.27972000000000002</v>
      </c>
      <c r="AI100" s="323">
        <v>0.61417600000000006</v>
      </c>
      <c r="AJ100" s="323">
        <v>0.37628999999999996</v>
      </c>
      <c r="AK100" s="323">
        <v>0.71699999999999997</v>
      </c>
      <c r="AL100" s="321"/>
      <c r="AM100" s="323">
        <v>1.43</v>
      </c>
      <c r="AN100" s="321">
        <v>42</v>
      </c>
      <c r="AO100" s="321">
        <v>313.5</v>
      </c>
      <c r="AP100" s="321"/>
      <c r="AQ100" s="321">
        <v>201.7</v>
      </c>
      <c r="AR100" s="321">
        <v>102.1</v>
      </c>
      <c r="AS100" s="322">
        <v>9.11E-2</v>
      </c>
      <c r="AT100" s="321"/>
      <c r="AU100" s="321"/>
      <c r="AV100" s="321"/>
    </row>
    <row r="101" spans="1:48" x14ac:dyDescent="0.25">
      <c r="A101" s="320" t="s">
        <v>1754</v>
      </c>
      <c r="B101" s="137" t="s">
        <v>290</v>
      </c>
      <c r="C101" s="167">
        <v>203</v>
      </c>
      <c r="D101" s="320">
        <v>43068</v>
      </c>
      <c r="E101" s="455"/>
      <c r="F101" s="455">
        <v>130.47477744807119</v>
      </c>
      <c r="G101" s="456">
        <v>5.35</v>
      </c>
      <c r="H101" s="456">
        <v>9</v>
      </c>
      <c r="I101" s="457">
        <v>0.42599999999999999</v>
      </c>
      <c r="J101" s="457">
        <v>9.6600000000000005E-2</v>
      </c>
      <c r="K101" s="457">
        <v>7.5200000000000003E-2</v>
      </c>
      <c r="L101" s="457">
        <v>0.61150000000000004</v>
      </c>
      <c r="M101" s="457">
        <v>6.216E-2</v>
      </c>
      <c r="N101" s="457">
        <v>0.1734144</v>
      </c>
      <c r="O101" s="457">
        <v>0.288045</v>
      </c>
      <c r="P101" s="457">
        <v>0.35599999999999998</v>
      </c>
      <c r="Q101" s="457">
        <v>1.7500000000000002E-2</v>
      </c>
      <c r="R101" s="456">
        <v>11</v>
      </c>
      <c r="S101" s="456">
        <v>0.24099999999999999</v>
      </c>
      <c r="T101" s="456">
        <v>6.41</v>
      </c>
      <c r="U101" s="321"/>
      <c r="V101" s="57"/>
      <c r="W101" s="321" t="s">
        <v>1758</v>
      </c>
      <c r="X101" s="320">
        <v>43068</v>
      </c>
      <c r="Y101" s="321">
        <v>1</v>
      </c>
      <c r="Z101" s="321">
        <v>12</v>
      </c>
      <c r="AA101" s="321"/>
      <c r="AB101" s="323">
        <v>4.87</v>
      </c>
      <c r="AC101" s="323">
        <v>20</v>
      </c>
      <c r="AD101" s="323">
        <v>1.0409999999999999</v>
      </c>
      <c r="AE101" s="323">
        <v>0.23100000000000001</v>
      </c>
      <c r="AF101" s="323">
        <v>0.14580000000000001</v>
      </c>
      <c r="AG101" s="323">
        <v>1.2030000000000001</v>
      </c>
      <c r="AH101" s="323">
        <v>8.5470000000000004E-2</v>
      </c>
      <c r="AI101" s="323">
        <v>0.1935106</v>
      </c>
      <c r="AJ101" s="323">
        <v>0.31235400000000002</v>
      </c>
      <c r="AK101" s="323">
        <v>0.64900000000000002</v>
      </c>
      <c r="AL101" s="321"/>
      <c r="AM101" s="323">
        <v>0.55500000000000005</v>
      </c>
      <c r="AN101" s="321">
        <v>29.1</v>
      </c>
      <c r="AO101" s="321">
        <v>266.10000000000002</v>
      </c>
      <c r="AP101" s="321"/>
      <c r="AQ101" s="321">
        <v>126.3</v>
      </c>
      <c r="AR101" s="321">
        <v>45.199999999999996</v>
      </c>
      <c r="AS101" s="322">
        <v>0.1434</v>
      </c>
      <c r="AT101" s="321"/>
      <c r="AU101" s="321"/>
      <c r="AV101" s="321"/>
    </row>
    <row r="102" spans="1:48" x14ac:dyDescent="0.25">
      <c r="A102" s="320" t="s">
        <v>1754</v>
      </c>
      <c r="B102" s="137" t="s">
        <v>290</v>
      </c>
      <c r="C102" s="167">
        <v>203</v>
      </c>
      <c r="D102" s="324">
        <v>43104</v>
      </c>
      <c r="E102" s="455"/>
      <c r="F102" s="455">
        <v>92.017804154302667</v>
      </c>
      <c r="G102" s="456">
        <v>5.09</v>
      </c>
      <c r="H102" s="456">
        <v>13.6</v>
      </c>
      <c r="I102" s="457">
        <v>0.30149999999999999</v>
      </c>
      <c r="J102" s="457">
        <v>0.1173</v>
      </c>
      <c r="K102" s="457">
        <v>0.22370000000000001</v>
      </c>
      <c r="L102" s="457">
        <v>0.49809999999999999</v>
      </c>
      <c r="M102" s="457">
        <v>0.10878000000000002</v>
      </c>
      <c r="N102" s="457">
        <v>0.22309039999999999</v>
      </c>
      <c r="O102" s="457">
        <v>0.41292000000000001</v>
      </c>
      <c r="P102" s="457">
        <v>0.53900000000000003</v>
      </c>
      <c r="Q102" s="457">
        <v>1.7500000000000002E-2</v>
      </c>
      <c r="R102" s="456">
        <v>28</v>
      </c>
      <c r="S102" s="456">
        <v>0.53900000000000003</v>
      </c>
      <c r="T102" s="456">
        <v>4.0259999999999998</v>
      </c>
      <c r="U102" s="321"/>
      <c r="V102" s="57"/>
      <c r="W102" s="321" t="s">
        <v>1758</v>
      </c>
      <c r="X102" s="324">
        <v>43104</v>
      </c>
      <c r="Y102" s="321">
        <v>1</v>
      </c>
      <c r="Z102" s="321">
        <v>12</v>
      </c>
      <c r="AA102" s="321"/>
      <c r="AB102" s="323">
        <v>4.9000000000000004</v>
      </c>
      <c r="AC102" s="323">
        <v>28.8</v>
      </c>
      <c r="AD102" s="323">
        <v>1.456</v>
      </c>
      <c r="AE102" s="323">
        <v>0.3841</v>
      </c>
      <c r="AF102" s="323">
        <v>0.44579999999999997</v>
      </c>
      <c r="AG102" s="323">
        <v>1.212</v>
      </c>
      <c r="AH102" s="323">
        <v>0.42735000000000006</v>
      </c>
      <c r="AI102" s="323">
        <v>0.289024</v>
      </c>
      <c r="AJ102" s="323">
        <v>0.67932000000000003</v>
      </c>
      <c r="AK102" s="323">
        <v>0.69899999999999995</v>
      </c>
      <c r="AL102" s="321"/>
      <c r="AM102" s="323">
        <v>1.516</v>
      </c>
      <c r="AN102" s="321">
        <v>32.5</v>
      </c>
      <c r="AO102" s="321">
        <v>452.5</v>
      </c>
      <c r="AP102" s="321"/>
      <c r="AQ102" s="321">
        <v>218.5</v>
      </c>
      <c r="AR102" s="321">
        <v>99.2</v>
      </c>
      <c r="AS102" s="322">
        <v>0.11119999999999999</v>
      </c>
      <c r="AT102" s="321"/>
      <c r="AU102" s="321"/>
      <c r="AV102" s="321"/>
    </row>
    <row r="103" spans="1:48" x14ac:dyDescent="0.25">
      <c r="A103" s="320" t="s">
        <v>1755</v>
      </c>
      <c r="B103" s="137" t="s">
        <v>290</v>
      </c>
      <c r="C103" s="167">
        <v>203</v>
      </c>
      <c r="D103" s="320">
        <v>42766</v>
      </c>
      <c r="E103" s="455">
        <v>35.014836795252222</v>
      </c>
      <c r="F103" s="455"/>
      <c r="G103" s="456">
        <v>4.92</v>
      </c>
      <c r="H103" s="456">
        <v>10</v>
      </c>
      <c r="I103" s="457">
        <v>0.13150000000000001</v>
      </c>
      <c r="J103" s="457">
        <v>1.1599999999999999E-2</v>
      </c>
      <c r="K103" s="457">
        <v>0.12659999999999999</v>
      </c>
      <c r="L103" s="457">
        <v>7.7600000000000002E-2</v>
      </c>
      <c r="M103" s="457">
        <v>0.13986000000000001</v>
      </c>
      <c r="N103" s="457">
        <v>0.1971234</v>
      </c>
      <c r="O103" s="457">
        <v>0.121878</v>
      </c>
      <c r="P103" s="457">
        <v>0.32800000000000001</v>
      </c>
      <c r="Q103" s="457">
        <v>0.1091</v>
      </c>
      <c r="R103" s="456"/>
      <c r="S103" s="456">
        <v>0.39900000000000002</v>
      </c>
      <c r="T103" s="456">
        <v>1.43</v>
      </c>
      <c r="U103" s="321"/>
      <c r="V103" s="57"/>
      <c r="W103" s="321"/>
      <c r="X103" s="320"/>
      <c r="Y103" s="321"/>
      <c r="Z103" s="321"/>
      <c r="AA103" s="321"/>
      <c r="AB103" s="323"/>
      <c r="AC103" s="323"/>
      <c r="AD103" s="323"/>
      <c r="AE103" s="323"/>
      <c r="AF103" s="323"/>
      <c r="AG103" s="323"/>
      <c r="AH103" s="323"/>
      <c r="AI103" s="323"/>
      <c r="AJ103" s="323"/>
      <c r="AK103" s="323"/>
      <c r="AL103" s="321"/>
      <c r="AM103" s="323"/>
      <c r="AN103" s="321"/>
      <c r="AO103" s="321"/>
      <c r="AP103" s="321"/>
      <c r="AQ103" s="321"/>
      <c r="AR103" s="321"/>
      <c r="AS103" s="322"/>
      <c r="AT103" s="321"/>
      <c r="AU103" s="321"/>
      <c r="AV103" s="321"/>
    </row>
    <row r="104" spans="1:48" x14ac:dyDescent="0.25">
      <c r="A104" s="320" t="s">
        <v>1755</v>
      </c>
      <c r="B104" s="137" t="s">
        <v>290</v>
      </c>
      <c r="C104" s="167">
        <v>203</v>
      </c>
      <c r="D104" s="324">
        <v>42794</v>
      </c>
      <c r="E104" s="455">
        <v>84.643916913946583</v>
      </c>
      <c r="F104" s="455"/>
      <c r="G104" s="456">
        <v>5.13</v>
      </c>
      <c r="H104" s="456">
        <v>5.5</v>
      </c>
      <c r="I104" s="457">
        <v>0.1017</v>
      </c>
      <c r="J104" s="457">
        <v>5.0900000000000001E-2</v>
      </c>
      <c r="K104" s="457">
        <v>1.2E-2</v>
      </c>
      <c r="L104" s="457">
        <v>5.8099999999999999E-2</v>
      </c>
      <c r="M104" s="457">
        <v>2.4837999999999999E-2</v>
      </c>
      <c r="N104" s="457">
        <v>0.1833496</v>
      </c>
      <c r="O104" s="457">
        <v>0.13919400000000001</v>
      </c>
      <c r="P104" s="457">
        <v>0.14199999999999999</v>
      </c>
      <c r="Q104" s="457">
        <v>1.7500000000000002E-2</v>
      </c>
      <c r="R104" s="456">
        <v>8</v>
      </c>
      <c r="S104" s="456">
        <v>0.372</v>
      </c>
      <c r="T104" s="456">
        <v>2.82</v>
      </c>
      <c r="U104" s="321"/>
      <c r="V104" s="57"/>
      <c r="W104" s="321"/>
      <c r="X104" s="324"/>
      <c r="Y104" s="321"/>
      <c r="Z104" s="321"/>
      <c r="AA104" s="321"/>
      <c r="AB104" s="323"/>
      <c r="AC104" s="323"/>
      <c r="AD104" s="323"/>
      <c r="AE104" s="323"/>
      <c r="AF104" s="323"/>
      <c r="AG104" s="323"/>
      <c r="AH104" s="323"/>
      <c r="AI104" s="323"/>
      <c r="AJ104" s="323"/>
      <c r="AK104" s="323"/>
      <c r="AL104" s="321"/>
      <c r="AM104" s="323"/>
      <c r="AN104" s="321"/>
      <c r="AO104" s="321"/>
      <c r="AP104" s="321"/>
      <c r="AQ104" s="321"/>
      <c r="AR104" s="321"/>
      <c r="AS104" s="322"/>
      <c r="AT104" s="321"/>
      <c r="AU104" s="321"/>
      <c r="AV104" s="321"/>
    </row>
    <row r="105" spans="1:48" x14ac:dyDescent="0.25">
      <c r="A105" s="320" t="s">
        <v>1755</v>
      </c>
      <c r="B105" s="137" t="s">
        <v>290</v>
      </c>
      <c r="C105" s="167">
        <v>203</v>
      </c>
      <c r="D105" s="320">
        <v>42824</v>
      </c>
      <c r="E105" s="455">
        <v>105.34124629080117</v>
      </c>
      <c r="F105" s="455"/>
      <c r="G105" s="456">
        <v>4.9800000000000004</v>
      </c>
      <c r="H105" s="456">
        <v>23.5</v>
      </c>
      <c r="I105" s="457">
        <v>0.26100000000000001</v>
      </c>
      <c r="J105" s="457">
        <v>0.12909999999999999</v>
      </c>
      <c r="K105" s="457">
        <v>6.4199999999999993E-2</v>
      </c>
      <c r="L105" s="457">
        <v>0.2205</v>
      </c>
      <c r="M105" s="457">
        <v>0.54389999999999994</v>
      </c>
      <c r="N105" s="457">
        <v>0.25289600000000001</v>
      </c>
      <c r="O105" s="457">
        <v>0.15318000000000001</v>
      </c>
      <c r="P105" s="457">
        <v>0.13600000000000001</v>
      </c>
      <c r="Q105" s="457">
        <v>1.7500000000000002E-2</v>
      </c>
      <c r="R105" s="456"/>
      <c r="S105" s="456">
        <v>0.92500000000000004</v>
      </c>
      <c r="T105" s="456">
        <v>0.98599999999999999</v>
      </c>
      <c r="U105" s="321"/>
      <c r="V105" s="57"/>
      <c r="W105" s="321"/>
      <c r="X105" s="320"/>
      <c r="Y105" s="321"/>
      <c r="Z105" s="321"/>
      <c r="AA105" s="321"/>
      <c r="AB105" s="323"/>
      <c r="AC105" s="323"/>
      <c r="AD105" s="323"/>
      <c r="AE105" s="323"/>
      <c r="AF105" s="323"/>
      <c r="AG105" s="323"/>
      <c r="AH105" s="323"/>
      <c r="AI105" s="323"/>
      <c r="AJ105" s="323"/>
      <c r="AK105" s="323"/>
      <c r="AL105" s="321"/>
      <c r="AM105" s="323"/>
      <c r="AN105" s="321"/>
      <c r="AO105" s="321"/>
      <c r="AP105" s="321"/>
      <c r="AQ105" s="321"/>
      <c r="AR105" s="321"/>
      <c r="AS105" s="322"/>
      <c r="AT105" s="321"/>
      <c r="AU105" s="321"/>
      <c r="AV105" s="321"/>
    </row>
    <row r="106" spans="1:48" x14ac:dyDescent="0.25">
      <c r="A106" s="320" t="s">
        <v>1755</v>
      </c>
      <c r="B106" s="137" t="s">
        <v>290</v>
      </c>
      <c r="C106" s="167">
        <v>203</v>
      </c>
      <c r="D106" s="320">
        <v>42851</v>
      </c>
      <c r="E106" s="455">
        <v>148.66468842729969</v>
      </c>
      <c r="F106" s="455"/>
      <c r="G106" s="456">
        <v>5.72</v>
      </c>
      <c r="H106" s="456">
        <v>9.8000000000000007</v>
      </c>
      <c r="I106" s="457">
        <v>0.22489999999999999</v>
      </c>
      <c r="J106" s="457">
        <v>9.5699999999999993E-2</v>
      </c>
      <c r="K106" s="457">
        <v>6.1699999999999998E-2</v>
      </c>
      <c r="L106" s="457">
        <v>8.9200000000000002E-2</v>
      </c>
      <c r="M106" s="457">
        <v>0.79254000000000002</v>
      </c>
      <c r="N106" s="457">
        <v>0.42444000000000004</v>
      </c>
      <c r="O106" s="457">
        <v>0.49950000000000006</v>
      </c>
      <c r="P106" s="457">
        <v>0.126</v>
      </c>
      <c r="Q106" s="457">
        <v>1.7500000000000002E-2</v>
      </c>
      <c r="R106" s="456">
        <v>19</v>
      </c>
      <c r="S106" s="456">
        <v>1.33</v>
      </c>
      <c r="T106" s="456">
        <v>2.34</v>
      </c>
      <c r="U106" s="321"/>
      <c r="V106" s="57"/>
      <c r="W106" s="321"/>
      <c r="X106" s="320"/>
      <c r="Y106" s="321"/>
      <c r="Z106" s="321"/>
      <c r="AA106" s="321"/>
      <c r="AB106" s="323"/>
      <c r="AC106" s="323"/>
      <c r="AD106" s="323"/>
      <c r="AE106" s="323"/>
      <c r="AF106" s="323"/>
      <c r="AG106" s="323"/>
      <c r="AH106" s="323"/>
      <c r="AI106" s="323"/>
      <c r="AJ106" s="323"/>
      <c r="AK106" s="323"/>
      <c r="AL106" s="321"/>
      <c r="AM106" s="323"/>
      <c r="AN106" s="321"/>
      <c r="AO106" s="321"/>
      <c r="AP106" s="321"/>
      <c r="AQ106" s="321"/>
      <c r="AR106" s="321"/>
      <c r="AS106" s="322"/>
      <c r="AT106" s="321"/>
      <c r="AU106" s="321"/>
      <c r="AV106" s="321"/>
    </row>
    <row r="107" spans="1:48" x14ac:dyDescent="0.25">
      <c r="A107" s="320" t="s">
        <v>1755</v>
      </c>
      <c r="B107" s="137" t="s">
        <v>290</v>
      </c>
      <c r="C107" s="167">
        <v>203</v>
      </c>
      <c r="D107" s="320">
        <v>42884</v>
      </c>
      <c r="E107" s="455">
        <v>202.17755443886099</v>
      </c>
      <c r="F107" s="455"/>
      <c r="G107" s="456">
        <v>5.59</v>
      </c>
      <c r="H107" s="456">
        <v>11</v>
      </c>
      <c r="I107" s="457">
        <v>0.42370000000000002</v>
      </c>
      <c r="J107" s="457">
        <v>9.8299999999999998E-2</v>
      </c>
      <c r="K107" s="457">
        <v>0.1353</v>
      </c>
      <c r="L107" s="457">
        <v>0.2621</v>
      </c>
      <c r="M107" s="457">
        <v>0.48951</v>
      </c>
      <c r="N107" s="457">
        <v>0.30483000000000005</v>
      </c>
      <c r="O107" s="457">
        <v>0.44955000000000006</v>
      </c>
      <c r="P107" s="457">
        <v>0.11</v>
      </c>
      <c r="Q107" s="457">
        <v>7.4899999999999994E-2</v>
      </c>
      <c r="R107" s="456">
        <v>12</v>
      </c>
      <c r="S107" s="456">
        <v>0.80500000000000005</v>
      </c>
      <c r="T107" s="456">
        <v>2.9</v>
      </c>
      <c r="U107" s="321"/>
      <c r="V107" s="57"/>
      <c r="W107" s="321"/>
      <c r="X107" s="320"/>
      <c r="Y107" s="321"/>
      <c r="Z107" s="321"/>
      <c r="AA107" s="321"/>
      <c r="AB107" s="323"/>
      <c r="AC107" s="323"/>
      <c r="AD107" s="323"/>
      <c r="AE107" s="323"/>
      <c r="AF107" s="323"/>
      <c r="AG107" s="323"/>
      <c r="AH107" s="323"/>
      <c r="AI107" s="323"/>
      <c r="AJ107" s="323"/>
      <c r="AK107" s="323"/>
      <c r="AL107" s="321"/>
      <c r="AM107" s="323"/>
      <c r="AN107" s="321"/>
      <c r="AO107" s="321"/>
      <c r="AP107" s="321"/>
      <c r="AQ107" s="321"/>
      <c r="AR107" s="321"/>
      <c r="AS107" s="322"/>
      <c r="AT107" s="321"/>
      <c r="AU107" s="321"/>
      <c r="AV107" s="321"/>
    </row>
    <row r="108" spans="1:48" x14ac:dyDescent="0.25">
      <c r="A108" s="320" t="s">
        <v>1755</v>
      </c>
      <c r="B108" s="137" t="s">
        <v>290</v>
      </c>
      <c r="C108" s="167">
        <v>203</v>
      </c>
      <c r="D108" s="320">
        <v>42914</v>
      </c>
      <c r="E108" s="455">
        <v>105.36013400335008</v>
      </c>
      <c r="F108" s="455"/>
      <c r="G108" s="456">
        <v>6.38</v>
      </c>
      <c r="H108" s="456">
        <v>19.8</v>
      </c>
      <c r="I108" s="457">
        <v>0.27379999999999999</v>
      </c>
      <c r="J108" s="457">
        <v>5.1900000000000002E-2</v>
      </c>
      <c r="K108" s="457">
        <v>0.13750000000000001</v>
      </c>
      <c r="L108" s="457">
        <v>1.002</v>
      </c>
      <c r="M108" s="457">
        <v>1.3364400000000001</v>
      </c>
      <c r="N108" s="457">
        <v>0.1698016</v>
      </c>
      <c r="O108" s="457">
        <v>0.6227100000000001</v>
      </c>
      <c r="P108" s="457">
        <v>0.186</v>
      </c>
      <c r="Q108" s="457">
        <v>0.16550000000000001</v>
      </c>
      <c r="R108" s="456">
        <v>66</v>
      </c>
      <c r="S108" s="456">
        <v>1.92</v>
      </c>
      <c r="T108" s="456">
        <v>3.26</v>
      </c>
      <c r="U108" s="321"/>
      <c r="V108" s="57"/>
      <c r="W108" s="321"/>
      <c r="X108" s="320"/>
      <c r="Y108" s="321"/>
      <c r="Z108" s="321"/>
      <c r="AA108" s="321"/>
      <c r="AB108" s="323"/>
      <c r="AC108" s="323"/>
      <c r="AD108" s="323"/>
      <c r="AE108" s="323"/>
      <c r="AF108" s="323"/>
      <c r="AG108" s="323"/>
      <c r="AH108" s="323"/>
      <c r="AI108" s="323"/>
      <c r="AJ108" s="323"/>
      <c r="AK108" s="323"/>
      <c r="AL108" s="321"/>
      <c r="AM108" s="323"/>
      <c r="AN108" s="321"/>
      <c r="AO108" s="321"/>
      <c r="AP108" s="321"/>
      <c r="AQ108" s="321"/>
      <c r="AR108" s="321"/>
      <c r="AS108" s="322"/>
      <c r="AT108" s="321"/>
      <c r="AU108" s="321"/>
      <c r="AV108" s="321"/>
    </row>
    <row r="109" spans="1:48" x14ac:dyDescent="0.25">
      <c r="A109" s="320" t="s">
        <v>1755</v>
      </c>
      <c r="B109" s="137" t="s">
        <v>290</v>
      </c>
      <c r="C109" s="167">
        <v>203</v>
      </c>
      <c r="D109" s="320">
        <v>42942</v>
      </c>
      <c r="E109" s="455">
        <v>184.25460636515913</v>
      </c>
      <c r="F109" s="455"/>
      <c r="G109" s="456">
        <v>5.98</v>
      </c>
      <c r="H109" s="456">
        <v>7.3</v>
      </c>
      <c r="I109" s="457">
        <v>0.28599999999999998</v>
      </c>
      <c r="J109" s="457">
        <v>4.2500000000000003E-2</v>
      </c>
      <c r="K109" s="457">
        <v>5.0099999999999999E-2</v>
      </c>
      <c r="L109" s="457">
        <v>9.5000000000000001E-2</v>
      </c>
      <c r="M109" s="457">
        <v>0.37296000000000001</v>
      </c>
      <c r="N109" s="457">
        <v>0.19238159999999999</v>
      </c>
      <c r="O109" s="457">
        <v>0.19913400000000001</v>
      </c>
      <c r="P109" s="457">
        <v>0.16600000000000001</v>
      </c>
      <c r="Q109" s="457">
        <v>5.21E-2</v>
      </c>
      <c r="R109" s="456">
        <v>24</v>
      </c>
      <c r="S109" s="456">
        <v>0.86599999999999999</v>
      </c>
      <c r="T109" s="456">
        <v>2.96</v>
      </c>
      <c r="U109" s="321"/>
      <c r="V109" s="57"/>
      <c r="W109" s="321"/>
      <c r="X109" s="320"/>
      <c r="Y109" s="321"/>
      <c r="Z109" s="321"/>
      <c r="AA109" s="321"/>
      <c r="AB109" s="323"/>
      <c r="AC109" s="323"/>
      <c r="AD109" s="323"/>
      <c r="AE109" s="323"/>
      <c r="AF109" s="323"/>
      <c r="AG109" s="323"/>
      <c r="AH109" s="323"/>
      <c r="AI109" s="323"/>
      <c r="AJ109" s="323"/>
      <c r="AK109" s="323"/>
      <c r="AL109" s="321"/>
      <c r="AM109" s="323"/>
      <c r="AN109" s="321"/>
      <c r="AO109" s="321"/>
      <c r="AP109" s="321"/>
      <c r="AQ109" s="321"/>
      <c r="AR109" s="321"/>
      <c r="AS109" s="322"/>
      <c r="AT109" s="321"/>
      <c r="AU109" s="321"/>
      <c r="AV109" s="321"/>
    </row>
    <row r="110" spans="1:48" x14ac:dyDescent="0.25">
      <c r="A110" s="320" t="s">
        <v>1755</v>
      </c>
      <c r="B110" s="137" t="s">
        <v>290</v>
      </c>
      <c r="C110" s="167">
        <v>203</v>
      </c>
      <c r="D110" s="320">
        <v>42970</v>
      </c>
      <c r="E110" s="455">
        <v>80.569514237855955</v>
      </c>
      <c r="F110" s="455"/>
      <c r="G110" s="456">
        <v>5.45</v>
      </c>
      <c r="H110" s="456">
        <v>7.5</v>
      </c>
      <c r="I110" s="457">
        <v>0.247</v>
      </c>
      <c r="J110" s="457">
        <v>3.8899999999999997E-2</v>
      </c>
      <c r="K110" s="457">
        <v>9.5500000000000002E-2</v>
      </c>
      <c r="L110" s="457">
        <v>0.1474</v>
      </c>
      <c r="M110" s="457">
        <v>0.22533</v>
      </c>
      <c r="N110" s="457">
        <v>0.20389740000000001</v>
      </c>
      <c r="O110" s="457">
        <v>0.28504800000000002</v>
      </c>
      <c r="P110" s="457">
        <v>0.17</v>
      </c>
      <c r="Q110" s="457">
        <v>1.7500000000000002E-2</v>
      </c>
      <c r="R110" s="456">
        <v>10</v>
      </c>
      <c r="S110" s="456">
        <v>0.749</v>
      </c>
      <c r="T110" s="456">
        <v>2.96</v>
      </c>
      <c r="U110" s="321"/>
      <c r="V110" s="57"/>
      <c r="W110" s="321"/>
      <c r="X110" s="320"/>
      <c r="Y110" s="321"/>
      <c r="Z110" s="321"/>
      <c r="AA110" s="321"/>
      <c r="AB110" s="323"/>
      <c r="AC110" s="323"/>
      <c r="AD110" s="323"/>
      <c r="AE110" s="323"/>
      <c r="AF110" s="323"/>
      <c r="AG110" s="323"/>
      <c r="AH110" s="323"/>
      <c r="AI110" s="323"/>
      <c r="AJ110" s="323"/>
      <c r="AK110" s="323"/>
      <c r="AL110" s="321"/>
      <c r="AM110" s="323"/>
      <c r="AN110" s="321"/>
      <c r="AO110" s="321"/>
      <c r="AP110" s="321"/>
      <c r="AQ110" s="321"/>
      <c r="AR110" s="321"/>
      <c r="AS110" s="322"/>
      <c r="AT110" s="321"/>
      <c r="AU110" s="321"/>
      <c r="AV110" s="321"/>
    </row>
    <row r="111" spans="1:48" x14ac:dyDescent="0.25">
      <c r="A111" s="320" t="s">
        <v>1755</v>
      </c>
      <c r="B111" s="137" t="s">
        <v>290</v>
      </c>
      <c r="C111" s="167">
        <v>203</v>
      </c>
      <c r="D111" s="320">
        <v>43004</v>
      </c>
      <c r="E111" s="455">
        <v>284.50586264656619</v>
      </c>
      <c r="F111" s="455"/>
      <c r="G111" s="456">
        <v>5.96</v>
      </c>
      <c r="H111" s="456">
        <v>4.7</v>
      </c>
      <c r="I111" s="457">
        <v>0.12659999999999999</v>
      </c>
      <c r="J111" s="457">
        <v>6.3500000000000001E-2</v>
      </c>
      <c r="K111" s="457">
        <v>5.1499999999999997E-2</v>
      </c>
      <c r="L111" s="457">
        <v>6.8900000000000003E-2</v>
      </c>
      <c r="M111" s="457">
        <v>0.24087</v>
      </c>
      <c r="N111" s="457">
        <v>9.3706999999999999E-2</v>
      </c>
      <c r="O111" s="457">
        <v>0.101898</v>
      </c>
      <c r="P111" s="457">
        <v>8.5199999999999998E-2</v>
      </c>
      <c r="Q111" s="457">
        <v>1.7500000000000002E-2</v>
      </c>
      <c r="R111" s="456">
        <v>24</v>
      </c>
      <c r="S111" s="456">
        <v>0.38100000000000001</v>
      </c>
      <c r="T111" s="456">
        <v>2.7360000000000002</v>
      </c>
      <c r="U111" s="321"/>
      <c r="V111" s="57"/>
      <c r="W111" s="321"/>
      <c r="X111" s="320"/>
      <c r="Y111" s="321"/>
      <c r="Z111" s="321"/>
      <c r="AA111" s="321"/>
      <c r="AB111" s="323"/>
      <c r="AC111" s="323"/>
      <c r="AD111" s="323"/>
      <c r="AE111" s="323"/>
      <c r="AF111" s="323"/>
      <c r="AG111" s="323"/>
      <c r="AH111" s="323"/>
      <c r="AI111" s="323"/>
      <c r="AJ111" s="323"/>
      <c r="AK111" s="323"/>
      <c r="AL111" s="321"/>
      <c r="AM111" s="323"/>
      <c r="AN111" s="321"/>
      <c r="AO111" s="321"/>
      <c r="AP111" s="321"/>
      <c r="AQ111" s="321"/>
      <c r="AR111" s="321"/>
      <c r="AS111" s="322"/>
      <c r="AT111" s="321"/>
      <c r="AU111" s="321"/>
      <c r="AV111" s="321"/>
    </row>
    <row r="112" spans="1:48" x14ac:dyDescent="0.25">
      <c r="A112" s="320" t="s">
        <v>1755</v>
      </c>
      <c r="B112" s="137" t="s">
        <v>290</v>
      </c>
      <c r="C112" s="167">
        <v>203</v>
      </c>
      <c r="D112" s="324">
        <v>43035</v>
      </c>
      <c r="E112" s="455">
        <v>97.822445561139034</v>
      </c>
      <c r="F112" s="455"/>
      <c r="G112" s="456">
        <v>5.68</v>
      </c>
      <c r="H112" s="456">
        <v>4.2</v>
      </c>
      <c r="I112" s="457">
        <v>0.10539999999999999</v>
      </c>
      <c r="J112" s="457">
        <v>1.4999999999999999E-2</v>
      </c>
      <c r="K112" s="457">
        <v>7.7700000000000005E-2</v>
      </c>
      <c r="L112" s="457">
        <v>0.1711</v>
      </c>
      <c r="M112" s="457">
        <v>0.18648000000000001</v>
      </c>
      <c r="N112" s="457">
        <v>0.19192999999999999</v>
      </c>
      <c r="O112" s="457">
        <v>9.6237000000000003E-2</v>
      </c>
      <c r="P112" s="457">
        <v>0.124</v>
      </c>
      <c r="Q112" s="457">
        <v>1.7500000000000002E-2</v>
      </c>
      <c r="R112" s="456">
        <v>12</v>
      </c>
      <c r="S112" s="456">
        <v>0.39700000000000002</v>
      </c>
      <c r="T112" s="456">
        <v>2.36</v>
      </c>
      <c r="U112" s="321"/>
      <c r="V112" s="57"/>
      <c r="W112" s="321"/>
      <c r="X112" s="324"/>
      <c r="Y112" s="321"/>
      <c r="Z112" s="321"/>
      <c r="AA112" s="321"/>
      <c r="AB112" s="323"/>
      <c r="AC112" s="323"/>
      <c r="AD112" s="323"/>
      <c r="AE112" s="323"/>
      <c r="AF112" s="323"/>
      <c r="AG112" s="323"/>
      <c r="AH112" s="323"/>
      <c r="AI112" s="323"/>
      <c r="AJ112" s="323"/>
      <c r="AK112" s="323"/>
      <c r="AL112" s="321"/>
      <c r="AM112" s="323"/>
      <c r="AN112" s="321"/>
      <c r="AO112" s="321"/>
      <c r="AP112" s="321"/>
      <c r="AQ112" s="321"/>
      <c r="AR112" s="321"/>
      <c r="AS112" s="322"/>
      <c r="AT112" s="321"/>
      <c r="AU112" s="321"/>
      <c r="AV112" s="321"/>
    </row>
    <row r="113" spans="1:48" x14ac:dyDescent="0.25">
      <c r="A113" s="320" t="s">
        <v>1755</v>
      </c>
      <c r="B113" s="137" t="s">
        <v>290</v>
      </c>
      <c r="C113" s="167">
        <v>203</v>
      </c>
      <c r="D113" s="320">
        <v>43068</v>
      </c>
      <c r="E113" s="455">
        <v>199.40652818991097</v>
      </c>
      <c r="F113" s="455"/>
      <c r="G113" s="456">
        <v>5.28</v>
      </c>
      <c r="H113" s="456">
        <v>7.4</v>
      </c>
      <c r="I113" s="457">
        <v>0.2172</v>
      </c>
      <c r="J113" s="457">
        <v>4.1200000000000001E-2</v>
      </c>
      <c r="K113" s="457">
        <v>6.6699999999999995E-2</v>
      </c>
      <c r="L113" s="457">
        <v>5.8200000000000002E-2</v>
      </c>
      <c r="M113" s="457">
        <v>0.12898200000000001</v>
      </c>
      <c r="N113" s="457">
        <v>0.16505980000000001</v>
      </c>
      <c r="O113" s="457">
        <v>0.18015300000000004</v>
      </c>
      <c r="P113" s="457">
        <v>0.254</v>
      </c>
      <c r="Q113" s="457">
        <v>4.7399999999999998E-2</v>
      </c>
      <c r="R113" s="456">
        <v>8</v>
      </c>
      <c r="S113" s="456">
        <v>0.312</v>
      </c>
      <c r="T113" s="456">
        <v>2.58</v>
      </c>
      <c r="U113" s="321"/>
      <c r="V113" s="57"/>
      <c r="W113" s="321"/>
      <c r="X113" s="320"/>
      <c r="Y113" s="321"/>
      <c r="Z113" s="321"/>
      <c r="AA113" s="321"/>
      <c r="AB113" s="323"/>
      <c r="AC113" s="323"/>
      <c r="AD113" s="323"/>
      <c r="AE113" s="323"/>
      <c r="AF113" s="323"/>
      <c r="AG113" s="323"/>
      <c r="AH113" s="323"/>
      <c r="AI113" s="323"/>
      <c r="AJ113" s="323"/>
      <c r="AK113" s="323"/>
      <c r="AL113" s="321"/>
      <c r="AM113" s="323"/>
      <c r="AN113" s="321"/>
      <c r="AO113" s="321"/>
      <c r="AP113" s="321"/>
      <c r="AQ113" s="321"/>
      <c r="AR113" s="321"/>
      <c r="AS113" s="322"/>
      <c r="AT113" s="321"/>
      <c r="AU113" s="321"/>
      <c r="AV113" s="321"/>
    </row>
    <row r="114" spans="1:48" x14ac:dyDescent="0.25">
      <c r="A114" s="320" t="s">
        <v>1755</v>
      </c>
      <c r="B114" s="137" t="s">
        <v>290</v>
      </c>
      <c r="C114" s="167">
        <v>203</v>
      </c>
      <c r="D114" s="324">
        <v>43104</v>
      </c>
      <c r="E114" s="455">
        <v>127.29970326409494</v>
      </c>
      <c r="F114" s="455"/>
      <c r="G114" s="456">
        <v>5.03</v>
      </c>
      <c r="H114" s="456">
        <v>7.2</v>
      </c>
      <c r="I114" s="457">
        <v>9.4299999999999995E-2</v>
      </c>
      <c r="J114" s="457">
        <v>3.1E-2</v>
      </c>
      <c r="K114" s="457">
        <v>0.1588</v>
      </c>
      <c r="L114" s="457">
        <v>8.4900000000000003E-2</v>
      </c>
      <c r="M114" s="457">
        <v>0.14763000000000001</v>
      </c>
      <c r="N114" s="457">
        <v>0.20254260000000002</v>
      </c>
      <c r="O114" s="457">
        <v>0.20979</v>
      </c>
      <c r="P114" s="457">
        <v>0.30199999999999999</v>
      </c>
      <c r="Q114" s="457">
        <v>1.7500000000000002E-2</v>
      </c>
      <c r="R114" s="456">
        <v>3</v>
      </c>
      <c r="S114" s="456">
        <v>0.53700000000000003</v>
      </c>
      <c r="T114" s="456">
        <v>2.7</v>
      </c>
      <c r="U114" s="321"/>
      <c r="V114" s="57"/>
      <c r="W114" s="321"/>
      <c r="X114" s="324"/>
      <c r="Y114" s="321"/>
      <c r="Z114" s="321"/>
      <c r="AA114" s="321"/>
      <c r="AB114" s="323"/>
      <c r="AC114" s="323"/>
      <c r="AD114" s="323"/>
      <c r="AE114" s="323"/>
      <c r="AF114" s="323"/>
      <c r="AG114" s="323"/>
      <c r="AH114" s="323"/>
      <c r="AI114" s="323"/>
      <c r="AJ114" s="323"/>
      <c r="AK114" s="323"/>
      <c r="AL114" s="321"/>
      <c r="AM114" s="323"/>
      <c r="AN114" s="321"/>
      <c r="AO114" s="321"/>
      <c r="AP114" s="321"/>
      <c r="AQ114" s="321"/>
      <c r="AR114" s="321"/>
      <c r="AS114" s="322"/>
      <c r="AT114" s="321"/>
      <c r="AU114" s="321"/>
      <c r="AV114" s="321"/>
    </row>
    <row r="115" spans="1:48" x14ac:dyDescent="0.25">
      <c r="A115" s="320" t="s">
        <v>1754</v>
      </c>
      <c r="B115" s="137" t="s">
        <v>290</v>
      </c>
      <c r="C115" s="167">
        <v>212</v>
      </c>
      <c r="D115" s="320">
        <v>42765</v>
      </c>
      <c r="E115" s="455"/>
      <c r="F115" s="455">
        <v>22.522255192878337</v>
      </c>
      <c r="G115" s="456">
        <v>4.76</v>
      </c>
      <c r="H115" s="456">
        <v>12.4</v>
      </c>
      <c r="I115" s="457">
        <v>0.19520000000000001</v>
      </c>
      <c r="J115" s="457">
        <v>4.5400000000000003E-2</v>
      </c>
      <c r="K115" s="457">
        <v>0.21160000000000001</v>
      </c>
      <c r="L115" s="457">
        <v>0.3473</v>
      </c>
      <c r="M115" s="457">
        <v>0.22533</v>
      </c>
      <c r="N115" s="457">
        <v>0.31611999999999996</v>
      </c>
      <c r="O115" s="457">
        <v>0.29637000000000002</v>
      </c>
      <c r="P115" s="457">
        <v>0.45100000000000001</v>
      </c>
      <c r="Q115" s="457">
        <v>1.7500000000000002E-2</v>
      </c>
      <c r="R115" s="456"/>
      <c r="S115" s="456">
        <v>0.60199999999999998</v>
      </c>
      <c r="T115" s="456">
        <v>1.78</v>
      </c>
      <c r="U115" s="321"/>
      <c r="V115" s="57"/>
      <c r="W115" s="321" t="s">
        <v>1758</v>
      </c>
      <c r="X115" s="320">
        <v>42765</v>
      </c>
      <c r="Y115" s="321">
        <v>1</v>
      </c>
      <c r="Z115" s="321">
        <v>10</v>
      </c>
      <c r="AA115" s="321"/>
      <c r="AB115" s="323"/>
      <c r="AC115" s="323"/>
      <c r="AD115" s="323"/>
      <c r="AE115" s="323"/>
      <c r="AF115" s="323"/>
      <c r="AG115" s="323"/>
      <c r="AH115" s="323"/>
      <c r="AI115" s="323"/>
      <c r="AJ115" s="323"/>
      <c r="AK115" s="323"/>
      <c r="AL115" s="321"/>
      <c r="AM115" s="323"/>
      <c r="AN115" s="321"/>
      <c r="AO115" s="321"/>
      <c r="AP115" s="321"/>
      <c r="AQ115" s="321"/>
      <c r="AR115" s="321"/>
      <c r="AS115" s="322"/>
      <c r="AT115" s="321"/>
      <c r="AU115" s="321"/>
      <c r="AV115" s="321"/>
    </row>
    <row r="116" spans="1:48" x14ac:dyDescent="0.25">
      <c r="A116" s="320" t="s">
        <v>1754</v>
      </c>
      <c r="B116" s="137" t="s">
        <v>290</v>
      </c>
      <c r="C116" s="167">
        <v>212</v>
      </c>
      <c r="D116" s="324">
        <v>42793</v>
      </c>
      <c r="E116" s="455"/>
      <c r="F116" s="455">
        <v>45.34124629080118</v>
      </c>
      <c r="G116" s="456">
        <v>3.62</v>
      </c>
      <c r="H116" s="456">
        <v>31.2</v>
      </c>
      <c r="I116" s="457">
        <v>1.1679999999999999</v>
      </c>
      <c r="J116" s="457">
        <v>0.32029999999999997</v>
      </c>
      <c r="K116" s="457">
        <v>0.27510000000000001</v>
      </c>
      <c r="L116" s="457">
        <v>2.5720000000000001</v>
      </c>
      <c r="M116" s="457">
        <v>1.3547999999999999E-2</v>
      </c>
      <c r="N116" s="457">
        <v>0.51708200000000004</v>
      </c>
      <c r="O116" s="457">
        <v>1.3220100000000001</v>
      </c>
      <c r="P116" s="457">
        <v>1.28</v>
      </c>
      <c r="Q116" s="457">
        <v>4.5400000000000003E-2</v>
      </c>
      <c r="R116" s="456"/>
      <c r="S116" s="456">
        <v>1.04</v>
      </c>
      <c r="T116" s="456">
        <v>21.8</v>
      </c>
      <c r="U116" s="321"/>
      <c r="V116" s="57"/>
      <c r="W116" s="321" t="s">
        <v>1758</v>
      </c>
      <c r="X116" s="324">
        <v>42793</v>
      </c>
      <c r="Y116" s="321">
        <v>1</v>
      </c>
      <c r="Z116" s="321">
        <v>10</v>
      </c>
      <c r="AA116" s="321"/>
      <c r="AB116" s="323">
        <v>4.43</v>
      </c>
      <c r="AC116" s="323">
        <v>31.5</v>
      </c>
      <c r="AD116" s="323">
        <v>0.57010000000000005</v>
      </c>
      <c r="AE116" s="323">
        <v>0.22359999999999999</v>
      </c>
      <c r="AF116" s="323">
        <v>0.57030000000000003</v>
      </c>
      <c r="AG116" s="323">
        <v>0.3518</v>
      </c>
      <c r="AH116" s="323">
        <v>9.0320000000000001E-3</v>
      </c>
      <c r="AI116" s="323">
        <v>0.12328680000000002</v>
      </c>
      <c r="AJ116" s="323">
        <v>1.5617700000000003</v>
      </c>
      <c r="AK116" s="323">
        <v>0.82899999999999996</v>
      </c>
      <c r="AL116" s="321"/>
      <c r="AM116" s="323">
        <v>0.61799999999999999</v>
      </c>
      <c r="AN116" s="321">
        <v>21.7</v>
      </c>
      <c r="AO116" s="321">
        <v>950.6</v>
      </c>
      <c r="AP116" s="321"/>
      <c r="AQ116" s="321">
        <v>30.9</v>
      </c>
      <c r="AR116" s="321">
        <v>33.5</v>
      </c>
      <c r="AS116" s="322">
        <v>2.5000000000000001E-2</v>
      </c>
      <c r="AT116" s="321"/>
      <c r="AU116" s="321"/>
      <c r="AV116" s="321"/>
    </row>
    <row r="117" spans="1:48" x14ac:dyDescent="0.25">
      <c r="A117" s="320" t="s">
        <v>1754</v>
      </c>
      <c r="B117" s="137" t="s">
        <v>290</v>
      </c>
      <c r="C117" s="167">
        <v>212</v>
      </c>
      <c r="D117" s="320">
        <v>42823</v>
      </c>
      <c r="E117" s="455"/>
      <c r="F117" s="455">
        <v>50.504451038575667</v>
      </c>
      <c r="G117" s="456">
        <v>5.25</v>
      </c>
      <c r="H117" s="456">
        <v>18.399999999999999</v>
      </c>
      <c r="I117" s="457">
        <v>0.66569999999999996</v>
      </c>
      <c r="J117" s="457">
        <v>0.23730000000000001</v>
      </c>
      <c r="K117" s="457">
        <v>0.21990000000000001</v>
      </c>
      <c r="L117" s="457">
        <v>1.758</v>
      </c>
      <c r="M117" s="457">
        <v>0.45843</v>
      </c>
      <c r="N117" s="457">
        <v>0.47643799999999997</v>
      </c>
      <c r="O117" s="457">
        <v>0.44622000000000006</v>
      </c>
      <c r="P117" s="457">
        <v>0.92900000000000005</v>
      </c>
      <c r="Q117" s="457">
        <v>2.58E-2</v>
      </c>
      <c r="R117" s="456">
        <v>6</v>
      </c>
      <c r="S117" s="456">
        <v>1.0009999999999999</v>
      </c>
      <c r="T117" s="456">
        <v>7.601</v>
      </c>
      <c r="U117" s="321"/>
      <c r="V117" s="57"/>
      <c r="W117" s="321" t="s">
        <v>1758</v>
      </c>
      <c r="X117" s="320">
        <v>42823</v>
      </c>
      <c r="Y117" s="321">
        <v>1</v>
      </c>
      <c r="Z117" s="321">
        <v>10</v>
      </c>
      <c r="AA117" s="321"/>
      <c r="AB117" s="323">
        <v>4.46</v>
      </c>
      <c r="AC117" s="323">
        <v>24.4</v>
      </c>
      <c r="AD117" s="323">
        <v>0.51049999999999995</v>
      </c>
      <c r="AE117" s="323">
        <v>0.28239999999999998</v>
      </c>
      <c r="AF117" s="323">
        <v>0.60089999999999999</v>
      </c>
      <c r="AG117" s="323">
        <v>0.28620000000000001</v>
      </c>
      <c r="AH117" s="323">
        <v>9.3240000000000003E-2</v>
      </c>
      <c r="AI117" s="323">
        <v>0.14383460000000001</v>
      </c>
      <c r="AJ117" s="323">
        <v>1.0223100000000001</v>
      </c>
      <c r="AK117" s="323">
        <v>0.59</v>
      </c>
      <c r="AL117" s="321"/>
      <c r="AM117" s="323">
        <v>0.61199999999999999</v>
      </c>
      <c r="AN117" s="321">
        <v>8.74</v>
      </c>
      <c r="AO117" s="321">
        <v>925.8</v>
      </c>
      <c r="AP117" s="321"/>
      <c r="AQ117" s="321">
        <v>88.9</v>
      </c>
      <c r="AR117" s="321">
        <v>33</v>
      </c>
      <c r="AS117" s="322">
        <v>2.5000000000000001E-2</v>
      </c>
      <c r="AT117" s="321"/>
      <c r="AU117" s="321"/>
      <c r="AV117" s="321"/>
    </row>
    <row r="118" spans="1:48" x14ac:dyDescent="0.25">
      <c r="A118" s="320" t="s">
        <v>1754</v>
      </c>
      <c r="B118" s="137" t="s">
        <v>290</v>
      </c>
      <c r="C118" s="167">
        <v>212</v>
      </c>
      <c r="D118" s="320">
        <v>42851</v>
      </c>
      <c r="E118" s="455"/>
      <c r="F118" s="455">
        <v>45.248497681284761</v>
      </c>
      <c r="G118" s="456">
        <v>5.6</v>
      </c>
      <c r="H118" s="456">
        <v>25.2</v>
      </c>
      <c r="I118" s="457">
        <v>1.0089999999999999</v>
      </c>
      <c r="J118" s="457">
        <v>0.29530000000000001</v>
      </c>
      <c r="K118" s="457">
        <v>0.28610000000000002</v>
      </c>
      <c r="L118" s="457">
        <v>1.7749999999999999</v>
      </c>
      <c r="M118" s="457">
        <v>0.8826719999999999</v>
      </c>
      <c r="N118" s="457">
        <v>1.306332</v>
      </c>
      <c r="O118" s="457">
        <v>0.88578000000000012</v>
      </c>
      <c r="P118" s="457">
        <v>0.54300000000000004</v>
      </c>
      <c r="Q118" s="457">
        <v>1.7500000000000002E-2</v>
      </c>
      <c r="R118" s="456">
        <v>17</v>
      </c>
      <c r="S118" s="456">
        <v>2.2799999999999998</v>
      </c>
      <c r="T118" s="456">
        <v>12.07</v>
      </c>
      <c r="U118" s="321"/>
      <c r="V118" s="57"/>
      <c r="W118" s="321" t="s">
        <v>1758</v>
      </c>
      <c r="X118" s="320">
        <v>42851</v>
      </c>
      <c r="Y118" s="321">
        <v>1</v>
      </c>
      <c r="Z118" s="321">
        <v>10</v>
      </c>
      <c r="AA118" s="321"/>
      <c r="AB118" s="323">
        <v>4.53</v>
      </c>
      <c r="AC118" s="323">
        <v>21.6</v>
      </c>
      <c r="AD118" s="323">
        <v>0.37540000000000001</v>
      </c>
      <c r="AE118" s="323">
        <v>0.17499999999999999</v>
      </c>
      <c r="AF118" s="323">
        <v>0.38229999999999997</v>
      </c>
      <c r="AG118" s="323">
        <v>0.1275</v>
      </c>
      <c r="AH118" s="323">
        <v>0.13209000000000001</v>
      </c>
      <c r="AI118" s="323">
        <v>0.21044560000000001</v>
      </c>
      <c r="AJ118" s="323">
        <v>0.92241000000000006</v>
      </c>
      <c r="AK118" s="323">
        <v>0.251</v>
      </c>
      <c r="AL118" s="321"/>
      <c r="AM118" s="323">
        <v>0.61699999999999999</v>
      </c>
      <c r="AN118" s="321">
        <v>12.37</v>
      </c>
      <c r="AO118" s="321">
        <v>741.9</v>
      </c>
      <c r="AP118" s="321"/>
      <c r="AQ118" s="321">
        <v>53.1</v>
      </c>
      <c r="AR118" s="321">
        <v>20</v>
      </c>
      <c r="AS118" s="322">
        <v>2.5000000000000001E-2</v>
      </c>
      <c r="AT118" s="321"/>
      <c r="AU118" s="321"/>
      <c r="AV118" s="321"/>
    </row>
    <row r="119" spans="1:48" x14ac:dyDescent="0.25">
      <c r="A119" s="320" t="s">
        <v>1754</v>
      </c>
      <c r="B119" s="137" t="s">
        <v>290</v>
      </c>
      <c r="C119" s="167">
        <v>212</v>
      </c>
      <c r="D119" s="320">
        <v>42884</v>
      </c>
      <c r="E119" s="455"/>
      <c r="F119" s="455">
        <v>120.47738693467338</v>
      </c>
      <c r="G119" s="456">
        <v>5.45</v>
      </c>
      <c r="H119" s="456">
        <v>17.7</v>
      </c>
      <c r="I119" s="457">
        <v>0.4723</v>
      </c>
      <c r="J119" s="457">
        <v>0.113</v>
      </c>
      <c r="K119" s="457">
        <v>0.12959999999999999</v>
      </c>
      <c r="L119" s="457">
        <v>1.601</v>
      </c>
      <c r="M119" s="457">
        <v>0.75368999999999997</v>
      </c>
      <c r="N119" s="457">
        <v>0.5645</v>
      </c>
      <c r="O119" s="457">
        <v>0.52614000000000005</v>
      </c>
      <c r="P119" s="457">
        <v>0.38400000000000001</v>
      </c>
      <c r="Q119" s="457">
        <v>0.1234</v>
      </c>
      <c r="R119" s="456">
        <v>13</v>
      </c>
      <c r="S119" s="456">
        <v>1.41</v>
      </c>
      <c r="T119" s="456">
        <v>9.56</v>
      </c>
      <c r="U119" s="321"/>
      <c r="V119" s="57"/>
      <c r="W119" s="321" t="s">
        <v>1758</v>
      </c>
      <c r="X119" s="320">
        <v>42884</v>
      </c>
      <c r="Y119" s="321">
        <v>1</v>
      </c>
      <c r="Z119" s="321">
        <v>10</v>
      </c>
      <c r="AA119" s="321"/>
      <c r="AB119" s="323">
        <v>4.47</v>
      </c>
      <c r="AC119" s="323">
        <v>20.9</v>
      </c>
      <c r="AD119" s="323">
        <v>0.41710000000000003</v>
      </c>
      <c r="AE119" s="323">
        <v>0.12239999999999999</v>
      </c>
      <c r="AF119" s="323">
        <v>0.4143</v>
      </c>
      <c r="AG119" s="323">
        <v>0.22409999999999999</v>
      </c>
      <c r="AH119" s="323">
        <v>1.554E-2</v>
      </c>
      <c r="AI119" s="323">
        <v>8.4449200000000002E-2</v>
      </c>
      <c r="AJ119" s="323">
        <v>0.96237000000000006</v>
      </c>
      <c r="AK119" s="323">
        <v>0.64200000000000002</v>
      </c>
      <c r="AL119" s="321"/>
      <c r="AM119" s="323">
        <v>0.441</v>
      </c>
      <c r="AN119" s="321">
        <v>15.8</v>
      </c>
      <c r="AO119" s="321">
        <v>698</v>
      </c>
      <c r="AP119" s="321"/>
      <c r="AQ119" s="321">
        <v>54.6</v>
      </c>
      <c r="AR119" s="321">
        <v>18.8</v>
      </c>
      <c r="AS119" s="322">
        <v>5.4800000000000001E-2</v>
      </c>
      <c r="AT119" s="321"/>
      <c r="AU119" s="321"/>
      <c r="AV119" s="321"/>
    </row>
    <row r="120" spans="1:48" x14ac:dyDescent="0.25">
      <c r="A120" s="320" t="s">
        <v>1754</v>
      </c>
      <c r="B120" s="137" t="s">
        <v>290</v>
      </c>
      <c r="C120" s="167">
        <v>212</v>
      </c>
      <c r="D120" s="320">
        <v>42914</v>
      </c>
      <c r="E120" s="455"/>
      <c r="F120" s="455">
        <v>45.7286432160804</v>
      </c>
      <c r="G120" s="456">
        <v>6.79</v>
      </c>
      <c r="H120" s="456">
        <v>37.700000000000003</v>
      </c>
      <c r="I120" s="457">
        <v>0.70089999999999997</v>
      </c>
      <c r="J120" s="457">
        <v>0.18890000000000001</v>
      </c>
      <c r="K120" s="457">
        <v>0.13469999999999999</v>
      </c>
      <c r="L120" s="457">
        <v>4.1449999999999996</v>
      </c>
      <c r="M120" s="457">
        <v>0.71484000000000003</v>
      </c>
      <c r="N120" s="457">
        <v>0.53853299999999993</v>
      </c>
      <c r="O120" s="457">
        <v>0.79920000000000002</v>
      </c>
      <c r="P120" s="457">
        <v>0.97199999999999998</v>
      </c>
      <c r="Q120" s="457">
        <v>9.3700000000000006E-2</v>
      </c>
      <c r="R120" s="456">
        <v>126</v>
      </c>
      <c r="S120" s="456">
        <v>1.45</v>
      </c>
      <c r="T120" s="456">
        <v>12.4</v>
      </c>
      <c r="U120" s="321"/>
      <c r="V120" s="57"/>
      <c r="W120" s="321" t="s">
        <v>1758</v>
      </c>
      <c r="X120" s="320">
        <v>42914</v>
      </c>
      <c r="Y120" s="321">
        <v>1</v>
      </c>
      <c r="Z120" s="321">
        <v>10</v>
      </c>
      <c r="AA120" s="321"/>
      <c r="AB120" s="323">
        <v>4.7300000000000004</v>
      </c>
      <c r="AC120" s="323">
        <v>43.8</v>
      </c>
      <c r="AD120" s="323">
        <v>1.3129999999999999</v>
      </c>
      <c r="AE120" s="323">
        <v>0.31719999999999998</v>
      </c>
      <c r="AF120" s="323">
        <v>0.54830000000000001</v>
      </c>
      <c r="AG120" s="323">
        <v>2.9809999999999999</v>
      </c>
      <c r="AH120" s="323">
        <v>0.86247000000000007</v>
      </c>
      <c r="AI120" s="323">
        <v>0.9167479999999999</v>
      </c>
      <c r="AJ120" s="323">
        <v>1.9413900000000002</v>
      </c>
      <c r="AK120" s="323">
        <v>2.0699999999999998</v>
      </c>
      <c r="AL120" s="321"/>
      <c r="AM120" s="323">
        <v>2.61</v>
      </c>
      <c r="AN120" s="321">
        <v>23.8</v>
      </c>
      <c r="AO120" s="321">
        <v>1044</v>
      </c>
      <c r="AP120" s="321"/>
      <c r="AQ120" s="321">
        <v>58.8</v>
      </c>
      <c r="AR120" s="321">
        <v>96.7</v>
      </c>
      <c r="AS120" s="322">
        <v>8.5000000000000006E-2</v>
      </c>
      <c r="AT120" s="321"/>
      <c r="AU120" s="321"/>
      <c r="AV120" s="321"/>
    </row>
    <row r="121" spans="1:48" x14ac:dyDescent="0.25">
      <c r="A121" s="320" t="s">
        <v>1754</v>
      </c>
      <c r="B121" s="137" t="s">
        <v>290</v>
      </c>
      <c r="C121" s="167">
        <v>212</v>
      </c>
      <c r="D121" s="320">
        <v>42942</v>
      </c>
      <c r="E121" s="455"/>
      <c r="F121" s="455">
        <v>171.68341708542715</v>
      </c>
      <c r="G121" s="456">
        <v>6.19</v>
      </c>
      <c r="H121" s="456">
        <v>15.3</v>
      </c>
      <c r="I121" s="457">
        <v>0.33129999999999998</v>
      </c>
      <c r="J121" s="457">
        <v>8.1699999999999995E-2</v>
      </c>
      <c r="K121" s="457">
        <v>6.9400000000000003E-2</v>
      </c>
      <c r="L121" s="457">
        <v>1.88</v>
      </c>
      <c r="M121" s="457">
        <v>0.33411000000000002</v>
      </c>
      <c r="N121" s="457">
        <v>0.20683280000000001</v>
      </c>
      <c r="O121" s="457">
        <v>0.33333299999999999</v>
      </c>
      <c r="P121" s="457">
        <v>0.313</v>
      </c>
      <c r="Q121" s="457">
        <v>7.6600000000000001E-2</v>
      </c>
      <c r="R121" s="456">
        <v>49</v>
      </c>
      <c r="S121" s="456">
        <v>1.1299999999999999</v>
      </c>
      <c r="T121" s="456">
        <v>12.07</v>
      </c>
      <c r="U121" s="321"/>
      <c r="V121" s="57"/>
      <c r="W121" s="321" t="s">
        <v>1758</v>
      </c>
      <c r="X121" s="320">
        <v>42942</v>
      </c>
      <c r="Y121" s="321">
        <v>1</v>
      </c>
      <c r="Z121" s="321">
        <v>10</v>
      </c>
      <c r="AA121" s="321"/>
      <c r="AB121" s="323">
        <v>4.5599999999999996</v>
      </c>
      <c r="AC121" s="323">
        <v>27.8</v>
      </c>
      <c r="AD121" s="323">
        <v>0.52200000000000002</v>
      </c>
      <c r="AE121" s="323">
        <v>0.18029999999999999</v>
      </c>
      <c r="AF121" s="323">
        <v>0.32169999999999999</v>
      </c>
      <c r="AG121" s="323">
        <v>1.4430000000000001</v>
      </c>
      <c r="AH121" s="323">
        <v>0.24087</v>
      </c>
      <c r="AI121" s="323">
        <v>0.29805599999999999</v>
      </c>
      <c r="AJ121" s="323">
        <v>1.0023299999999999</v>
      </c>
      <c r="AK121" s="323">
        <v>0.98199999999999998</v>
      </c>
      <c r="AL121" s="321"/>
      <c r="AM121" s="323">
        <v>1.1499999999999999</v>
      </c>
      <c r="AN121" s="321">
        <v>20.9</v>
      </c>
      <c r="AO121" s="321">
        <v>735.9</v>
      </c>
      <c r="AP121" s="321"/>
      <c r="AQ121" s="321">
        <v>73.5</v>
      </c>
      <c r="AR121" s="321">
        <v>42.7</v>
      </c>
      <c r="AS121" s="322">
        <v>8.1699999999999995E-2</v>
      </c>
      <c r="AT121" s="321"/>
      <c r="AU121" s="321"/>
      <c r="AV121" s="321"/>
    </row>
    <row r="122" spans="1:48" x14ac:dyDescent="0.25">
      <c r="A122" s="320" t="s">
        <v>1754</v>
      </c>
      <c r="B122" s="137" t="s">
        <v>290</v>
      </c>
      <c r="C122" s="167">
        <v>212</v>
      </c>
      <c r="D122" s="320">
        <v>42970</v>
      </c>
      <c r="E122" s="455"/>
      <c r="F122" s="455">
        <v>74.824120603015075</v>
      </c>
      <c r="G122" s="456">
        <v>5.77</v>
      </c>
      <c r="H122" s="456">
        <v>15.6</v>
      </c>
      <c r="I122" s="457">
        <v>0.46989999999999998</v>
      </c>
      <c r="J122" s="457">
        <v>0.1067</v>
      </c>
      <c r="K122" s="457">
        <v>0.12</v>
      </c>
      <c r="L122" s="457">
        <v>2.2690000000000001</v>
      </c>
      <c r="M122" s="457">
        <v>0.24864</v>
      </c>
      <c r="N122" s="457">
        <v>0.47869600000000001</v>
      </c>
      <c r="O122" s="457">
        <v>0.22277700000000003</v>
      </c>
      <c r="P122" s="457">
        <v>0.26600000000000001</v>
      </c>
      <c r="Q122" s="457">
        <v>7.3599999999999999E-2</v>
      </c>
      <c r="R122" s="456">
        <v>28</v>
      </c>
      <c r="S122" s="456">
        <v>1.5449999999999999</v>
      </c>
      <c r="T122" s="456">
        <v>17.25</v>
      </c>
      <c r="U122" s="321"/>
      <c r="V122" s="57"/>
      <c r="W122" s="321" t="s">
        <v>1758</v>
      </c>
      <c r="X122" s="320">
        <v>42970</v>
      </c>
      <c r="Y122" s="321">
        <v>1</v>
      </c>
      <c r="Z122" s="321">
        <v>10</v>
      </c>
      <c r="AA122" s="321"/>
      <c r="AB122" s="323">
        <v>5.26</v>
      </c>
      <c r="AC122" s="323">
        <v>33.700000000000003</v>
      </c>
      <c r="AD122" s="323">
        <v>0.66820000000000002</v>
      </c>
      <c r="AE122" s="323">
        <v>0.184</v>
      </c>
      <c r="AF122" s="323">
        <v>0.2354</v>
      </c>
      <c r="AG122" s="323">
        <v>3.0880000000000001</v>
      </c>
      <c r="AH122" s="323">
        <v>0.14763000000000001</v>
      </c>
      <c r="AI122" s="323">
        <v>0.58482199999999995</v>
      </c>
      <c r="AJ122" s="323">
        <v>0.54612000000000005</v>
      </c>
      <c r="AK122" s="323">
        <v>0.92500000000000004</v>
      </c>
      <c r="AL122" s="321">
        <v>22</v>
      </c>
      <c r="AM122" s="323">
        <v>4.2699999999999996</v>
      </c>
      <c r="AN122" s="321">
        <v>38.299999999999997</v>
      </c>
      <c r="AO122" s="321">
        <v>721.7</v>
      </c>
      <c r="AP122" s="321"/>
      <c r="AQ122" s="321">
        <v>75.2</v>
      </c>
      <c r="AR122" s="321">
        <v>77.2</v>
      </c>
      <c r="AS122" s="322">
        <v>7.6300000000000007E-2</v>
      </c>
      <c r="AT122" s="321"/>
      <c r="AU122" s="321"/>
      <c r="AV122" s="321"/>
    </row>
    <row r="123" spans="1:48" x14ac:dyDescent="0.25">
      <c r="A123" s="320" t="s">
        <v>1754</v>
      </c>
      <c r="B123" s="137" t="s">
        <v>290</v>
      </c>
      <c r="C123" s="167">
        <v>212</v>
      </c>
      <c r="D123" s="320">
        <v>43004</v>
      </c>
      <c r="E123" s="455"/>
      <c r="F123" s="455">
        <v>156.15577889447238</v>
      </c>
      <c r="G123" s="456">
        <v>5.37</v>
      </c>
      <c r="H123" s="456">
        <v>11.1</v>
      </c>
      <c r="I123" s="457">
        <v>0.33210000000000001</v>
      </c>
      <c r="J123" s="457">
        <v>0.108</v>
      </c>
      <c r="K123" s="457">
        <v>0.1018</v>
      </c>
      <c r="L123" s="457">
        <v>1.532</v>
      </c>
      <c r="M123" s="457">
        <v>0.22533</v>
      </c>
      <c r="N123" s="457">
        <v>0.1903494</v>
      </c>
      <c r="O123" s="457">
        <v>0.2564766</v>
      </c>
      <c r="P123" s="457">
        <v>0.23899999999999999</v>
      </c>
      <c r="Q123" s="457">
        <v>2.9100000000000001E-2</v>
      </c>
      <c r="R123" s="456">
        <v>18</v>
      </c>
      <c r="S123" s="456">
        <v>0.77800000000000002</v>
      </c>
      <c r="T123" s="456">
        <v>13.4</v>
      </c>
      <c r="U123" s="321"/>
      <c r="V123" s="57"/>
      <c r="W123" s="321" t="s">
        <v>1758</v>
      </c>
      <c r="X123" s="320">
        <v>43004</v>
      </c>
      <c r="Y123" s="321">
        <v>1</v>
      </c>
      <c r="Z123" s="321">
        <v>10</v>
      </c>
      <c r="AA123" s="321"/>
      <c r="AB123" s="323">
        <v>4.5599999999999996</v>
      </c>
      <c r="AC123" s="323">
        <v>20</v>
      </c>
      <c r="AD123" s="323">
        <v>0.48170000000000002</v>
      </c>
      <c r="AE123" s="323">
        <v>0.14849999999999999</v>
      </c>
      <c r="AF123" s="323">
        <v>0.28039999999999998</v>
      </c>
      <c r="AG123" s="323">
        <v>0.73960000000000004</v>
      </c>
      <c r="AH123" s="323">
        <v>0.20202000000000001</v>
      </c>
      <c r="AI123" s="323">
        <v>9.3932799999999997E-2</v>
      </c>
      <c r="AJ123" s="323">
        <v>0.43656299999999998</v>
      </c>
      <c r="AK123" s="323">
        <v>0.30299999999999999</v>
      </c>
      <c r="AL123" s="321"/>
      <c r="AM123" s="323">
        <v>0.81599999999999995</v>
      </c>
      <c r="AN123" s="321">
        <v>25.8</v>
      </c>
      <c r="AO123" s="321">
        <v>633.9</v>
      </c>
      <c r="AP123" s="321"/>
      <c r="AQ123" s="321">
        <v>61</v>
      </c>
      <c r="AR123" s="321">
        <v>35.9</v>
      </c>
      <c r="AS123" s="322">
        <v>3.4000000000000002E-2</v>
      </c>
      <c r="AT123" s="321"/>
      <c r="AU123" s="321"/>
      <c r="AV123" s="321"/>
    </row>
    <row r="124" spans="1:48" x14ac:dyDescent="0.25">
      <c r="A124" s="320" t="s">
        <v>1754</v>
      </c>
      <c r="B124" s="137" t="s">
        <v>290</v>
      </c>
      <c r="C124" s="167">
        <v>212</v>
      </c>
      <c r="D124" s="324">
        <v>43035</v>
      </c>
      <c r="E124" s="455"/>
      <c r="F124" s="455">
        <v>51.005025125628144</v>
      </c>
      <c r="G124" s="456">
        <v>5.7</v>
      </c>
      <c r="H124" s="456">
        <v>16</v>
      </c>
      <c r="I124" s="457">
        <v>0.44469999999999998</v>
      </c>
      <c r="J124" s="457">
        <v>0.1169</v>
      </c>
      <c r="K124" s="457">
        <v>0.14099999999999999</v>
      </c>
      <c r="L124" s="457">
        <v>3.1339999999999999</v>
      </c>
      <c r="M124" s="457">
        <v>5.4390000000000008E-2</v>
      </c>
      <c r="N124" s="457">
        <v>0.325152</v>
      </c>
      <c r="O124" s="457">
        <v>0.34132499999999999</v>
      </c>
      <c r="P124" s="457">
        <v>0.82299999999999995</v>
      </c>
      <c r="Q124" s="457">
        <v>3.1E-2</v>
      </c>
      <c r="R124" s="456">
        <v>22</v>
      </c>
      <c r="S124" s="456">
        <v>0.77600000000000002</v>
      </c>
      <c r="T124" s="456">
        <v>15.2</v>
      </c>
      <c r="U124" s="321"/>
      <c r="V124" s="57"/>
      <c r="W124" s="321" t="s">
        <v>1758</v>
      </c>
      <c r="X124" s="324">
        <v>43035</v>
      </c>
      <c r="Y124" s="321">
        <v>1</v>
      </c>
      <c r="Z124" s="321">
        <v>10</v>
      </c>
      <c r="AA124" s="321"/>
      <c r="AB124" s="323">
        <v>4.37</v>
      </c>
      <c r="AC124" s="323">
        <v>27.7</v>
      </c>
      <c r="AD124" s="323">
        <v>0.79679999999999995</v>
      </c>
      <c r="AE124" s="323">
        <v>0.1779</v>
      </c>
      <c r="AF124" s="323">
        <v>0.28539999999999999</v>
      </c>
      <c r="AG124" s="323">
        <v>2.1160000000000001</v>
      </c>
      <c r="AH124" s="323">
        <v>0.45843</v>
      </c>
      <c r="AI124" s="323">
        <v>0.31837799999999999</v>
      </c>
      <c r="AJ124" s="323">
        <v>0.47619</v>
      </c>
      <c r="AK124" s="323">
        <v>1.29</v>
      </c>
      <c r="AL124" s="321"/>
      <c r="AM124" s="323">
        <v>1.6</v>
      </c>
      <c r="AN124" s="321">
        <v>33.1</v>
      </c>
      <c r="AO124" s="321">
        <v>616.80000000000007</v>
      </c>
      <c r="AP124" s="321"/>
      <c r="AQ124" s="321">
        <v>66</v>
      </c>
      <c r="AR124" s="321">
        <v>50.5</v>
      </c>
      <c r="AS124" s="322">
        <v>9.5000000000000001E-2</v>
      </c>
      <c r="AT124" s="321"/>
      <c r="AU124" s="321"/>
      <c r="AV124" s="321"/>
    </row>
    <row r="125" spans="1:48" x14ac:dyDescent="0.25">
      <c r="A125" s="320" t="s">
        <v>1754</v>
      </c>
      <c r="B125" s="137" t="s">
        <v>290</v>
      </c>
      <c r="C125" s="167">
        <v>212</v>
      </c>
      <c r="D125" s="320">
        <v>43067</v>
      </c>
      <c r="E125" s="455"/>
      <c r="F125" s="455">
        <v>109.73293768545993</v>
      </c>
      <c r="G125" s="456">
        <v>4.6399999999999997</v>
      </c>
      <c r="H125" s="456">
        <v>10</v>
      </c>
      <c r="I125" s="457">
        <v>0.22370000000000001</v>
      </c>
      <c r="J125" s="457">
        <v>3.85E-2</v>
      </c>
      <c r="K125" s="457">
        <v>5.5500000000000001E-2</v>
      </c>
      <c r="L125" s="457">
        <v>6.7199999999999996E-2</v>
      </c>
      <c r="M125" s="457">
        <v>0.2331</v>
      </c>
      <c r="N125" s="457">
        <v>0.22805800000000001</v>
      </c>
      <c r="O125" s="457">
        <v>4.3623000000000003</v>
      </c>
      <c r="P125" s="457">
        <v>0.30299999999999999</v>
      </c>
      <c r="Q125" s="457">
        <v>6.9800000000000001E-2</v>
      </c>
      <c r="R125" s="456"/>
      <c r="S125" s="456">
        <v>0.52100000000000002</v>
      </c>
      <c r="T125" s="456">
        <v>41.3</v>
      </c>
      <c r="U125" s="321"/>
      <c r="V125" s="57"/>
      <c r="W125" s="321" t="s">
        <v>1758</v>
      </c>
      <c r="X125" s="320">
        <v>43067</v>
      </c>
      <c r="Y125" s="321">
        <v>1</v>
      </c>
      <c r="Z125" s="321">
        <v>10</v>
      </c>
      <c r="AA125" s="321"/>
      <c r="AB125" s="323">
        <v>4.7699999999999996</v>
      </c>
      <c r="AC125" s="323">
        <v>17.600000000000001</v>
      </c>
      <c r="AD125" s="323">
        <v>0.65210000000000001</v>
      </c>
      <c r="AE125" s="323">
        <v>0.1227</v>
      </c>
      <c r="AF125" s="323">
        <v>0.19239999999999999</v>
      </c>
      <c r="AG125" s="323">
        <v>0.42320000000000002</v>
      </c>
      <c r="AH125" s="323">
        <v>0.20202000000000001</v>
      </c>
      <c r="AI125" s="323">
        <v>0.1009326</v>
      </c>
      <c r="AJ125" s="323">
        <v>0.62936999999999999</v>
      </c>
      <c r="AK125" s="323">
        <v>0.58599999999999997</v>
      </c>
      <c r="AL125" s="321"/>
      <c r="AM125" s="323">
        <v>0.38</v>
      </c>
      <c r="AN125" s="321">
        <v>16.2</v>
      </c>
      <c r="AO125" s="321">
        <v>352.4</v>
      </c>
      <c r="AP125" s="321"/>
      <c r="AQ125" s="321">
        <v>29.3</v>
      </c>
      <c r="AR125" s="321">
        <v>28.7</v>
      </c>
      <c r="AS125" s="322">
        <v>8.4500000000000006E-2</v>
      </c>
      <c r="AT125" s="321"/>
      <c r="AU125" s="321"/>
      <c r="AV125" s="321"/>
    </row>
    <row r="126" spans="1:48" x14ac:dyDescent="0.25">
      <c r="A126" s="320" t="s">
        <v>1754</v>
      </c>
      <c r="B126" s="137" t="s">
        <v>290</v>
      </c>
      <c r="C126" s="167">
        <v>212</v>
      </c>
      <c r="D126" s="324">
        <v>43102</v>
      </c>
      <c r="E126" s="455"/>
      <c r="F126" s="455">
        <v>73.887240356083083</v>
      </c>
      <c r="G126" s="456">
        <v>4.9000000000000004</v>
      </c>
      <c r="H126" s="456">
        <v>18.899999999999999</v>
      </c>
      <c r="I126" s="457">
        <v>0.54930000000000001</v>
      </c>
      <c r="J126" s="457">
        <v>0.1983</v>
      </c>
      <c r="K126" s="457">
        <v>0.31190000000000001</v>
      </c>
      <c r="L126" s="457">
        <v>1.272</v>
      </c>
      <c r="M126" s="457">
        <v>6.216E-2</v>
      </c>
      <c r="N126" s="457">
        <v>0.25966999999999996</v>
      </c>
      <c r="O126" s="457">
        <v>0.83582999999999996</v>
      </c>
      <c r="P126" s="457">
        <v>0.65900000000000003</v>
      </c>
      <c r="Q126" s="457">
        <v>1.7500000000000002E-2</v>
      </c>
      <c r="R126" s="456"/>
      <c r="S126" s="456">
        <v>0.59399999999999997</v>
      </c>
      <c r="T126" s="456">
        <v>8</v>
      </c>
      <c r="U126" s="321"/>
      <c r="V126" s="57"/>
      <c r="W126" s="321" t="s">
        <v>1758</v>
      </c>
      <c r="X126" s="324">
        <v>43102</v>
      </c>
      <c r="Y126" s="321">
        <v>1</v>
      </c>
      <c r="Z126" s="321">
        <v>10</v>
      </c>
      <c r="AA126" s="321"/>
      <c r="AB126" s="323">
        <v>4.51</v>
      </c>
      <c r="AC126" s="323">
        <v>23.1</v>
      </c>
      <c r="AD126" s="323">
        <v>0.35859999999999997</v>
      </c>
      <c r="AE126" s="323">
        <v>0.13159999999999999</v>
      </c>
      <c r="AF126" s="323">
        <v>0.55330000000000001</v>
      </c>
      <c r="AG126" s="323">
        <v>0.21659999999999999</v>
      </c>
      <c r="AH126" s="323">
        <v>0.13209000000000001</v>
      </c>
      <c r="AI126" s="323">
        <v>0.1838012</v>
      </c>
      <c r="AJ126" s="323">
        <v>0.91242000000000012</v>
      </c>
      <c r="AK126" s="323">
        <v>0.63900000000000001</v>
      </c>
      <c r="AL126" s="321"/>
      <c r="AM126" s="323">
        <v>0.65800000000000003</v>
      </c>
      <c r="AN126" s="321">
        <v>15.1</v>
      </c>
      <c r="AO126" s="321">
        <v>1010.9999999999999</v>
      </c>
      <c r="AP126" s="321"/>
      <c r="AQ126" s="321">
        <v>63.2</v>
      </c>
      <c r="AR126" s="321">
        <v>30.599999999999998</v>
      </c>
      <c r="AS126" s="322">
        <v>2.5000000000000001E-2</v>
      </c>
      <c r="AT126" s="321"/>
      <c r="AU126" s="321"/>
      <c r="AV126" s="321"/>
    </row>
    <row r="127" spans="1:48" x14ac:dyDescent="0.25">
      <c r="A127" s="320" t="s">
        <v>1754</v>
      </c>
      <c r="B127" s="137" t="s">
        <v>290</v>
      </c>
      <c r="C127" s="167">
        <v>212</v>
      </c>
      <c r="D127" s="320">
        <v>42765</v>
      </c>
      <c r="E127" s="455">
        <v>24.925816023738872</v>
      </c>
      <c r="F127" s="455"/>
      <c r="G127" s="456">
        <v>4.12</v>
      </c>
      <c r="H127" s="456">
        <v>9.3000000000000007</v>
      </c>
      <c r="I127" s="457">
        <v>0.27129999999999999</v>
      </c>
      <c r="J127" s="457">
        <v>1.1299999999999999E-2</v>
      </c>
      <c r="K127" s="457">
        <v>0.04</v>
      </c>
      <c r="L127" s="457">
        <v>4.3900000000000002E-2</v>
      </c>
      <c r="M127" s="457">
        <v>9.0132000000000004E-2</v>
      </c>
      <c r="N127" s="457">
        <v>0.26418599999999998</v>
      </c>
      <c r="O127" s="457">
        <v>0.205128</v>
      </c>
      <c r="P127" s="457">
        <v>0.16200000000000001</v>
      </c>
      <c r="Q127" s="457">
        <v>4.2000000000000003E-2</v>
      </c>
      <c r="R127" s="456"/>
      <c r="S127" s="456">
        <v>0.35799999999999998</v>
      </c>
      <c r="T127" s="456">
        <v>0.78800000000000003</v>
      </c>
      <c r="U127" s="321"/>
      <c r="V127" s="57"/>
      <c r="W127" s="321"/>
      <c r="X127" s="320"/>
      <c r="Y127" s="321"/>
      <c r="Z127" s="321"/>
      <c r="AA127" s="321"/>
      <c r="AB127" s="323"/>
      <c r="AC127" s="323"/>
      <c r="AD127" s="323"/>
      <c r="AE127" s="323"/>
      <c r="AF127" s="323"/>
      <c r="AG127" s="323"/>
      <c r="AH127" s="323"/>
      <c r="AI127" s="323"/>
      <c r="AJ127" s="323"/>
      <c r="AK127" s="323"/>
      <c r="AL127" s="321"/>
      <c r="AM127" s="323"/>
      <c r="AN127" s="321"/>
      <c r="AO127" s="321"/>
      <c r="AP127" s="321"/>
      <c r="AQ127" s="321"/>
      <c r="AR127" s="321"/>
      <c r="AS127" s="322"/>
      <c r="AT127" s="321"/>
      <c r="AU127" s="321"/>
      <c r="AV127" s="321"/>
    </row>
    <row r="128" spans="1:48" x14ac:dyDescent="0.25">
      <c r="A128" s="320" t="s">
        <v>1754</v>
      </c>
      <c r="B128" s="137" t="s">
        <v>290</v>
      </c>
      <c r="C128" s="167">
        <v>212</v>
      </c>
      <c r="D128" s="320">
        <v>42793</v>
      </c>
      <c r="E128" s="455">
        <v>54.302670623145403</v>
      </c>
      <c r="F128" s="455"/>
      <c r="G128" s="456">
        <v>4.78</v>
      </c>
      <c r="H128" s="456">
        <v>8.6</v>
      </c>
      <c r="I128" s="457">
        <v>0.24440000000000001</v>
      </c>
      <c r="J128" s="457">
        <v>7.22E-2</v>
      </c>
      <c r="K128" s="457">
        <v>6.3899999999999998E-2</v>
      </c>
      <c r="L128" s="457">
        <v>0.115</v>
      </c>
      <c r="M128" s="457">
        <v>6.7739999999999995E-2</v>
      </c>
      <c r="N128" s="457">
        <v>0.33644200000000002</v>
      </c>
      <c r="O128" s="457">
        <v>0.240759</v>
      </c>
      <c r="P128" s="457">
        <v>0.19500000000000001</v>
      </c>
      <c r="Q128" s="457">
        <v>5.0299999999999997E-2</v>
      </c>
      <c r="R128" s="456"/>
      <c r="S128" s="456">
        <v>0.86099999999999999</v>
      </c>
      <c r="T128" s="456">
        <v>2.12</v>
      </c>
      <c r="U128" s="321"/>
      <c r="V128" s="57"/>
      <c r="W128" s="321"/>
      <c r="X128" s="320"/>
      <c r="Y128" s="321"/>
      <c r="Z128" s="321"/>
      <c r="AA128" s="321"/>
      <c r="AB128" s="323"/>
      <c r="AC128" s="323"/>
      <c r="AD128" s="323"/>
      <c r="AE128" s="323"/>
      <c r="AF128" s="323"/>
      <c r="AG128" s="323"/>
      <c r="AH128" s="323"/>
      <c r="AI128" s="323"/>
      <c r="AJ128" s="323"/>
      <c r="AK128" s="323"/>
      <c r="AL128" s="321"/>
      <c r="AM128" s="323"/>
      <c r="AN128" s="321"/>
      <c r="AO128" s="321"/>
      <c r="AP128" s="321"/>
      <c r="AQ128" s="321"/>
      <c r="AR128" s="321"/>
      <c r="AS128" s="322"/>
      <c r="AT128" s="321"/>
      <c r="AU128" s="321"/>
      <c r="AV128" s="321"/>
    </row>
    <row r="129" spans="1:48" x14ac:dyDescent="0.25">
      <c r="A129" s="320" t="s">
        <v>1754</v>
      </c>
      <c r="B129" s="137" t="s">
        <v>290</v>
      </c>
      <c r="C129" s="167">
        <v>212</v>
      </c>
      <c r="D129" s="320">
        <v>42823</v>
      </c>
      <c r="E129" s="455">
        <v>68.545994065281889</v>
      </c>
      <c r="F129" s="455"/>
      <c r="G129" s="456">
        <v>6.35</v>
      </c>
      <c r="H129" s="456">
        <v>14</v>
      </c>
      <c r="I129" s="457">
        <v>0.30370000000000003</v>
      </c>
      <c r="J129" s="457">
        <v>0.14580000000000001</v>
      </c>
      <c r="K129" s="457">
        <v>0.1313</v>
      </c>
      <c r="L129" s="457">
        <v>0.21859999999999999</v>
      </c>
      <c r="M129" s="457">
        <v>1.2198900000000001</v>
      </c>
      <c r="N129" s="457">
        <v>0.35224800000000001</v>
      </c>
      <c r="O129" s="457">
        <v>0.282717</v>
      </c>
      <c r="P129" s="457">
        <v>0.53200000000000003</v>
      </c>
      <c r="Q129" s="457">
        <v>7.9100000000000004E-2</v>
      </c>
      <c r="R129" s="456">
        <v>43</v>
      </c>
      <c r="S129" s="456">
        <v>2.1059999999999999</v>
      </c>
      <c r="T129" s="456">
        <v>1.24</v>
      </c>
      <c r="U129" s="321"/>
      <c r="V129" s="57"/>
      <c r="W129" s="321"/>
      <c r="X129" s="320"/>
      <c r="Y129" s="321"/>
      <c r="Z129" s="321"/>
      <c r="AA129" s="321"/>
      <c r="AB129" s="323"/>
      <c r="AC129" s="323"/>
      <c r="AD129" s="323"/>
      <c r="AE129" s="323"/>
      <c r="AF129" s="323"/>
      <c r="AG129" s="323"/>
      <c r="AH129" s="323"/>
      <c r="AI129" s="323"/>
      <c r="AJ129" s="323"/>
      <c r="AK129" s="323"/>
      <c r="AL129" s="321"/>
      <c r="AM129" s="323"/>
      <c r="AN129" s="321"/>
      <c r="AO129" s="321"/>
      <c r="AP129" s="321"/>
      <c r="AQ129" s="321"/>
      <c r="AR129" s="321"/>
      <c r="AS129" s="322"/>
      <c r="AT129" s="321"/>
      <c r="AU129" s="321"/>
      <c r="AV129" s="321"/>
    </row>
    <row r="130" spans="1:48" x14ac:dyDescent="0.25">
      <c r="A130" s="320" t="s">
        <v>1754</v>
      </c>
      <c r="B130" s="137" t="s">
        <v>290</v>
      </c>
      <c r="C130" s="167">
        <v>212</v>
      </c>
      <c r="D130" s="320">
        <v>42851</v>
      </c>
      <c r="E130" s="455">
        <v>81.658291457286438</v>
      </c>
      <c r="F130" s="455"/>
      <c r="G130" s="456">
        <v>6.38</v>
      </c>
      <c r="H130" s="456">
        <v>17.2</v>
      </c>
      <c r="I130" s="457">
        <v>0.38679999999999998</v>
      </c>
      <c r="J130" s="457">
        <v>0.1401</v>
      </c>
      <c r="K130" s="457">
        <v>0.1421</v>
      </c>
      <c r="L130" s="457">
        <v>0.2702</v>
      </c>
      <c r="M130" s="457">
        <v>1.67055</v>
      </c>
      <c r="N130" s="457">
        <v>0.72744300000000006</v>
      </c>
      <c r="O130" s="457">
        <v>0.46287</v>
      </c>
      <c r="P130" s="457">
        <v>0.28899999999999998</v>
      </c>
      <c r="Q130" s="457">
        <v>0.1066</v>
      </c>
      <c r="R130" s="456">
        <v>42</v>
      </c>
      <c r="S130" s="456">
        <v>2.65</v>
      </c>
      <c r="T130" s="456">
        <v>2.3199999999999998</v>
      </c>
      <c r="U130" s="321"/>
      <c r="V130" s="57"/>
      <c r="W130" s="321"/>
      <c r="X130" s="320"/>
      <c r="Y130" s="321"/>
      <c r="Z130" s="321"/>
      <c r="AA130" s="321"/>
      <c r="AB130" s="323"/>
      <c r="AC130" s="323"/>
      <c r="AD130" s="323"/>
      <c r="AE130" s="323"/>
      <c r="AF130" s="323"/>
      <c r="AG130" s="323"/>
      <c r="AH130" s="323"/>
      <c r="AI130" s="323"/>
      <c r="AJ130" s="323"/>
      <c r="AK130" s="323"/>
      <c r="AL130" s="321"/>
      <c r="AM130" s="323"/>
      <c r="AN130" s="321"/>
      <c r="AO130" s="321"/>
      <c r="AP130" s="321"/>
      <c r="AQ130" s="321"/>
      <c r="AR130" s="321"/>
      <c r="AS130" s="322"/>
      <c r="AT130" s="321"/>
      <c r="AU130" s="321"/>
      <c r="AV130" s="321"/>
    </row>
    <row r="131" spans="1:48" x14ac:dyDescent="0.25">
      <c r="A131" s="320" t="s">
        <v>1754</v>
      </c>
      <c r="B131" s="137" t="s">
        <v>290</v>
      </c>
      <c r="C131" s="167">
        <v>212</v>
      </c>
      <c r="D131" s="320">
        <v>42884</v>
      </c>
      <c r="E131" s="455">
        <v>158.37520938023451</v>
      </c>
      <c r="F131" s="455"/>
      <c r="G131" s="456">
        <v>6.39</v>
      </c>
      <c r="H131" s="456">
        <v>18.399999999999999</v>
      </c>
      <c r="I131" s="457">
        <v>0.30759999999999998</v>
      </c>
      <c r="J131" s="457">
        <v>7.0800000000000002E-2</v>
      </c>
      <c r="K131" s="457">
        <v>3.1099999999999999E-2</v>
      </c>
      <c r="L131" s="457">
        <v>0.50760000000000005</v>
      </c>
      <c r="M131" s="457">
        <v>1.6938600000000001</v>
      </c>
      <c r="N131" s="457">
        <v>0.52837199999999995</v>
      </c>
      <c r="O131" s="457">
        <v>0.43956000000000006</v>
      </c>
      <c r="P131" s="457">
        <v>0.17299999999999999</v>
      </c>
      <c r="Q131" s="457">
        <v>0.25590000000000002</v>
      </c>
      <c r="R131" s="456">
        <v>55</v>
      </c>
      <c r="S131" s="456">
        <v>2.46</v>
      </c>
      <c r="T131" s="456">
        <v>2.83</v>
      </c>
      <c r="U131" s="321"/>
      <c r="V131" s="57"/>
      <c r="W131" s="321"/>
      <c r="X131" s="320"/>
      <c r="Y131" s="321"/>
      <c r="Z131" s="321"/>
      <c r="AA131" s="321"/>
      <c r="AB131" s="323"/>
      <c r="AC131" s="323"/>
      <c r="AD131" s="323"/>
      <c r="AE131" s="323"/>
      <c r="AF131" s="323"/>
      <c r="AG131" s="323"/>
      <c r="AH131" s="323"/>
      <c r="AI131" s="323"/>
      <c r="AJ131" s="323"/>
      <c r="AK131" s="323"/>
      <c r="AL131" s="321"/>
      <c r="AM131" s="323"/>
      <c r="AN131" s="321"/>
      <c r="AO131" s="321"/>
      <c r="AP131" s="321"/>
      <c r="AQ131" s="321"/>
      <c r="AR131" s="321"/>
      <c r="AS131" s="322"/>
      <c r="AT131" s="321"/>
      <c r="AU131" s="321"/>
      <c r="AV131" s="321"/>
    </row>
    <row r="132" spans="1:48" x14ac:dyDescent="0.25">
      <c r="A132" s="320" t="s">
        <v>1754</v>
      </c>
      <c r="B132" s="137" t="s">
        <v>290</v>
      </c>
      <c r="C132" s="167">
        <v>212</v>
      </c>
      <c r="D132" s="320">
        <v>42914</v>
      </c>
      <c r="E132" s="455">
        <v>67.001675041876041</v>
      </c>
      <c r="F132" s="455"/>
      <c r="G132" s="456">
        <v>6.53</v>
      </c>
      <c r="H132" s="456">
        <v>22.8</v>
      </c>
      <c r="I132" s="457">
        <v>0.3357</v>
      </c>
      <c r="J132" s="457">
        <v>6.5699999999999995E-2</v>
      </c>
      <c r="K132" s="457">
        <v>9.5399999999999999E-2</v>
      </c>
      <c r="L132" s="457">
        <v>0.38290000000000002</v>
      </c>
      <c r="M132" s="457">
        <v>1.7870999999999999</v>
      </c>
      <c r="N132" s="457">
        <v>5.0805000000000003E-2</v>
      </c>
      <c r="O132" s="457">
        <v>0.57276000000000005</v>
      </c>
      <c r="P132" s="457">
        <v>9.5000000000000001E-2</v>
      </c>
      <c r="Q132" s="457">
        <v>0.17699999999999999</v>
      </c>
      <c r="R132" s="456">
        <v>77</v>
      </c>
      <c r="S132" s="456">
        <v>2.92</v>
      </c>
      <c r="T132" s="456">
        <v>2.0299999999999998</v>
      </c>
      <c r="U132" s="321"/>
      <c r="V132" s="57"/>
      <c r="W132" s="321"/>
      <c r="X132" s="320"/>
      <c r="Y132" s="321"/>
      <c r="Z132" s="321"/>
      <c r="AA132" s="321"/>
      <c r="AB132" s="323"/>
      <c r="AC132" s="323"/>
      <c r="AD132" s="323"/>
      <c r="AE132" s="323"/>
      <c r="AF132" s="323"/>
      <c r="AG132" s="323"/>
      <c r="AH132" s="323"/>
      <c r="AI132" s="323"/>
      <c r="AJ132" s="323"/>
      <c r="AK132" s="323"/>
      <c r="AL132" s="321"/>
      <c r="AM132" s="323"/>
      <c r="AN132" s="321"/>
      <c r="AO132" s="321"/>
      <c r="AP132" s="321"/>
      <c r="AQ132" s="321"/>
      <c r="AR132" s="321"/>
      <c r="AS132" s="322"/>
      <c r="AT132" s="321"/>
      <c r="AU132" s="321"/>
      <c r="AV132" s="321"/>
    </row>
    <row r="133" spans="1:48" x14ac:dyDescent="0.25">
      <c r="A133" s="320" t="s">
        <v>1754</v>
      </c>
      <c r="B133" s="137" t="s">
        <v>290</v>
      </c>
      <c r="C133" s="167">
        <v>212</v>
      </c>
      <c r="D133" s="320">
        <v>42942</v>
      </c>
      <c r="E133" s="455">
        <v>223.70184254606369</v>
      </c>
      <c r="F133" s="455"/>
      <c r="G133" s="456">
        <v>5.93</v>
      </c>
      <c r="H133" s="456">
        <v>9.4</v>
      </c>
      <c r="I133" s="457">
        <v>0.2959</v>
      </c>
      <c r="J133" s="457">
        <v>4.19E-2</v>
      </c>
      <c r="K133" s="457">
        <v>1.2E-2</v>
      </c>
      <c r="L133" s="457">
        <v>6.8900000000000003E-2</v>
      </c>
      <c r="M133" s="457">
        <v>0.38073000000000001</v>
      </c>
      <c r="N133" s="457">
        <v>0.27999200000000002</v>
      </c>
      <c r="O133" s="457">
        <v>0.28171800000000002</v>
      </c>
      <c r="P133" s="457">
        <v>0.121</v>
      </c>
      <c r="Q133" s="457">
        <v>3.3500000000000002E-2</v>
      </c>
      <c r="R133" s="456">
        <v>21</v>
      </c>
      <c r="S133" s="456">
        <v>0.96199999999999997</v>
      </c>
      <c r="T133" s="456">
        <v>2.2799999999999998</v>
      </c>
      <c r="U133" s="321"/>
      <c r="V133" s="57"/>
      <c r="W133" s="321"/>
      <c r="X133" s="320"/>
      <c r="Y133" s="321"/>
      <c r="Z133" s="321"/>
      <c r="AA133" s="321"/>
      <c r="AB133" s="323"/>
      <c r="AC133" s="323"/>
      <c r="AD133" s="323"/>
      <c r="AE133" s="323"/>
      <c r="AF133" s="323"/>
      <c r="AG133" s="323"/>
      <c r="AH133" s="323"/>
      <c r="AI133" s="323"/>
      <c r="AJ133" s="323"/>
      <c r="AK133" s="323"/>
      <c r="AL133" s="321"/>
      <c r="AM133" s="323"/>
      <c r="AN133" s="321"/>
      <c r="AO133" s="321"/>
      <c r="AP133" s="321"/>
      <c r="AQ133" s="321"/>
      <c r="AR133" s="321"/>
      <c r="AS133" s="322"/>
      <c r="AT133" s="321"/>
      <c r="AU133" s="321"/>
      <c r="AV133" s="321"/>
    </row>
    <row r="134" spans="1:48" x14ac:dyDescent="0.25">
      <c r="A134" s="320" t="s">
        <v>1754</v>
      </c>
      <c r="B134" s="137" t="s">
        <v>290</v>
      </c>
      <c r="C134" s="167">
        <v>212</v>
      </c>
      <c r="D134" s="320">
        <v>42970</v>
      </c>
      <c r="E134" s="455">
        <v>87.772194304857621</v>
      </c>
      <c r="F134" s="455"/>
      <c r="G134" s="456">
        <v>5.75</v>
      </c>
      <c r="H134" s="456">
        <v>6.4</v>
      </c>
      <c r="I134" s="457">
        <v>0.23619999999999999</v>
      </c>
      <c r="J134" s="457">
        <v>0.06</v>
      </c>
      <c r="K134" s="457">
        <v>4.7899999999999998E-2</v>
      </c>
      <c r="L134" s="457">
        <v>0.21060000000000001</v>
      </c>
      <c r="M134" s="457">
        <v>0.17871000000000001</v>
      </c>
      <c r="N134" s="457">
        <v>0.14541519999999999</v>
      </c>
      <c r="O134" s="457">
        <v>0.18714600000000003</v>
      </c>
      <c r="P134" s="457">
        <v>0.111</v>
      </c>
      <c r="Q134" s="457">
        <v>1.7500000000000002E-2</v>
      </c>
      <c r="R134" s="456">
        <v>17</v>
      </c>
      <c r="S134" s="456">
        <v>0.65300000000000002</v>
      </c>
      <c r="T134" s="456">
        <v>2.3239999999999998</v>
      </c>
      <c r="U134" s="321"/>
      <c r="V134" s="57"/>
      <c r="W134" s="321"/>
      <c r="X134" s="320"/>
      <c r="Y134" s="321"/>
      <c r="Z134" s="321"/>
      <c r="AA134" s="321"/>
      <c r="AB134" s="323"/>
      <c r="AC134" s="323"/>
      <c r="AD134" s="323"/>
      <c r="AE134" s="323"/>
      <c r="AF134" s="323"/>
      <c r="AG134" s="323"/>
      <c r="AH134" s="323"/>
      <c r="AI134" s="323"/>
      <c r="AJ134" s="323"/>
      <c r="AK134" s="323"/>
      <c r="AL134" s="321"/>
      <c r="AM134" s="323"/>
      <c r="AN134" s="321"/>
      <c r="AO134" s="321"/>
      <c r="AP134" s="321"/>
      <c r="AQ134" s="321"/>
      <c r="AR134" s="321"/>
      <c r="AS134" s="322"/>
      <c r="AT134" s="321"/>
      <c r="AU134" s="321"/>
      <c r="AV134" s="321"/>
    </row>
    <row r="135" spans="1:48" x14ac:dyDescent="0.25">
      <c r="A135" s="320" t="s">
        <v>1754</v>
      </c>
      <c r="B135" s="137" t="s">
        <v>290</v>
      </c>
      <c r="C135" s="167">
        <v>212</v>
      </c>
      <c r="D135" s="320">
        <v>43004</v>
      </c>
      <c r="E135" s="455">
        <v>196.39865996649917</v>
      </c>
      <c r="F135" s="455"/>
      <c r="G135" s="456">
        <v>5.76</v>
      </c>
      <c r="H135" s="456">
        <v>5.7</v>
      </c>
      <c r="I135" s="457">
        <v>0.34970000000000001</v>
      </c>
      <c r="J135" s="457">
        <v>6.8400000000000002E-2</v>
      </c>
      <c r="K135" s="457">
        <v>3.3399999999999999E-2</v>
      </c>
      <c r="L135" s="457">
        <v>7.3099999999999998E-2</v>
      </c>
      <c r="M135" s="457">
        <v>0.22533</v>
      </c>
      <c r="N135" s="457">
        <v>0.1133516</v>
      </c>
      <c r="O135" s="457">
        <v>0.15617700000000001</v>
      </c>
      <c r="P135" s="457">
        <v>9.7199999999999995E-2</v>
      </c>
      <c r="Q135" s="457">
        <v>1.7500000000000002E-2</v>
      </c>
      <c r="R135" s="456">
        <v>5</v>
      </c>
      <c r="S135" s="456">
        <v>0.49399999999999999</v>
      </c>
      <c r="T135" s="456">
        <v>2.3570000000000002</v>
      </c>
      <c r="U135" s="321"/>
      <c r="V135" s="57"/>
      <c r="W135" s="321"/>
      <c r="X135" s="320"/>
      <c r="Y135" s="321"/>
      <c r="Z135" s="321"/>
      <c r="AA135" s="321"/>
      <c r="AB135" s="323"/>
      <c r="AC135" s="323"/>
      <c r="AD135" s="323"/>
      <c r="AE135" s="323"/>
      <c r="AF135" s="323"/>
      <c r="AG135" s="323"/>
      <c r="AH135" s="323"/>
      <c r="AI135" s="323"/>
      <c r="AJ135" s="323"/>
      <c r="AK135" s="323"/>
      <c r="AL135" s="321"/>
      <c r="AM135" s="323"/>
      <c r="AN135" s="321"/>
      <c r="AO135" s="321"/>
      <c r="AP135" s="321"/>
      <c r="AQ135" s="321"/>
      <c r="AR135" s="321"/>
      <c r="AS135" s="322"/>
      <c r="AT135" s="321"/>
      <c r="AU135" s="321"/>
      <c r="AV135" s="321"/>
    </row>
    <row r="136" spans="1:48" x14ac:dyDescent="0.25">
      <c r="A136" s="320" t="s">
        <v>1754</v>
      </c>
      <c r="B136" s="137" t="s">
        <v>290</v>
      </c>
      <c r="C136" s="167">
        <v>212</v>
      </c>
      <c r="D136" s="324">
        <v>43035</v>
      </c>
      <c r="E136" s="455">
        <v>74.790619765494142</v>
      </c>
      <c r="F136" s="455"/>
      <c r="G136" s="456">
        <v>6.59</v>
      </c>
      <c r="H136" s="456">
        <v>18.3</v>
      </c>
      <c r="I136" s="457">
        <v>6.3E-2</v>
      </c>
      <c r="J136" s="457">
        <v>1.4999999999999999E-2</v>
      </c>
      <c r="K136" s="457">
        <v>0.1469</v>
      </c>
      <c r="L136" s="457">
        <v>0.4148</v>
      </c>
      <c r="M136" s="457">
        <v>1.9425000000000001</v>
      </c>
      <c r="N136" s="457">
        <v>0.20299420000000001</v>
      </c>
      <c r="O136" s="457">
        <v>0.276057</v>
      </c>
      <c r="P136" s="457">
        <v>1.17</v>
      </c>
      <c r="Q136" s="457">
        <v>0.3357</v>
      </c>
      <c r="R136" s="456">
        <v>87</v>
      </c>
      <c r="S136" s="456">
        <v>2.677</v>
      </c>
      <c r="T136" s="456">
        <v>3.92</v>
      </c>
      <c r="U136" s="321"/>
      <c r="V136" s="57"/>
      <c r="W136" s="321"/>
      <c r="X136" s="324"/>
      <c r="Y136" s="321"/>
      <c r="Z136" s="321"/>
      <c r="AA136" s="321"/>
      <c r="AB136" s="323"/>
      <c r="AC136" s="323"/>
      <c r="AD136" s="323"/>
      <c r="AE136" s="323"/>
      <c r="AF136" s="323"/>
      <c r="AG136" s="323"/>
      <c r="AH136" s="323"/>
      <c r="AI136" s="323"/>
      <c r="AJ136" s="323"/>
      <c r="AK136" s="323"/>
      <c r="AL136" s="321"/>
      <c r="AM136" s="323"/>
      <c r="AN136" s="321"/>
      <c r="AO136" s="321"/>
      <c r="AP136" s="321"/>
      <c r="AQ136" s="321"/>
      <c r="AR136" s="321"/>
      <c r="AS136" s="322"/>
      <c r="AT136" s="321"/>
      <c r="AU136" s="321"/>
      <c r="AV136" s="321"/>
    </row>
    <row r="137" spans="1:48" x14ac:dyDescent="0.25">
      <c r="A137" s="320" t="s">
        <v>1754</v>
      </c>
      <c r="B137" s="137" t="s">
        <v>290</v>
      </c>
      <c r="C137" s="167">
        <v>212</v>
      </c>
      <c r="D137" s="320">
        <v>43067</v>
      </c>
      <c r="E137" s="455">
        <v>144.51038575667656</v>
      </c>
      <c r="F137" s="455"/>
      <c r="G137" s="456">
        <v>5.0599999999999996</v>
      </c>
      <c r="H137" s="456">
        <v>12.8</v>
      </c>
      <c r="I137" s="457">
        <v>0.40600000000000003</v>
      </c>
      <c r="J137" s="457">
        <v>7.8E-2</v>
      </c>
      <c r="K137" s="457">
        <v>0.1303</v>
      </c>
      <c r="L137" s="457">
        <v>1.2569999999999999</v>
      </c>
      <c r="M137" s="457">
        <v>6.216E-2</v>
      </c>
      <c r="N137" s="457">
        <v>0.15837612000000001</v>
      </c>
      <c r="O137" s="457">
        <v>0.42291000000000001</v>
      </c>
      <c r="P137" s="457">
        <v>0.57099999999999995</v>
      </c>
      <c r="Q137" s="457">
        <v>3.4500000000000003E-2</v>
      </c>
      <c r="R137" s="456">
        <v>2</v>
      </c>
      <c r="S137" s="456">
        <v>0.32100000000000001</v>
      </c>
      <c r="T137" s="456">
        <v>9.06</v>
      </c>
      <c r="U137" s="321"/>
      <c r="V137" s="57"/>
      <c r="W137" s="321"/>
      <c r="X137" s="320"/>
      <c r="Y137" s="321"/>
      <c r="Z137" s="321"/>
      <c r="AA137" s="321"/>
      <c r="AB137" s="323"/>
      <c r="AC137" s="323"/>
      <c r="AD137" s="323"/>
      <c r="AE137" s="323"/>
      <c r="AF137" s="323"/>
      <c r="AG137" s="323"/>
      <c r="AH137" s="323"/>
      <c r="AI137" s="323"/>
      <c r="AJ137" s="323"/>
      <c r="AK137" s="323"/>
      <c r="AL137" s="321"/>
      <c r="AM137" s="323"/>
      <c r="AN137" s="321"/>
      <c r="AO137" s="321"/>
      <c r="AP137" s="321"/>
      <c r="AQ137" s="321"/>
      <c r="AR137" s="321"/>
      <c r="AS137" s="322"/>
      <c r="AT137" s="321"/>
      <c r="AU137" s="321"/>
      <c r="AV137" s="321"/>
    </row>
    <row r="138" spans="1:48" x14ac:dyDescent="0.25">
      <c r="A138" s="320" t="s">
        <v>1754</v>
      </c>
      <c r="B138" s="137" t="s">
        <v>290</v>
      </c>
      <c r="C138" s="167">
        <v>212</v>
      </c>
      <c r="D138" s="324">
        <v>43102</v>
      </c>
      <c r="E138" s="455">
        <v>91.24629080118693</v>
      </c>
      <c r="F138" s="455"/>
      <c r="G138" s="456">
        <v>4.8</v>
      </c>
      <c r="H138" s="456">
        <v>11.1</v>
      </c>
      <c r="I138" s="457">
        <v>0.155</v>
      </c>
      <c r="J138" s="457">
        <v>3.0599999999999999E-2</v>
      </c>
      <c r="K138" s="457">
        <v>0.21690000000000001</v>
      </c>
      <c r="L138" s="457">
        <v>0.10970000000000001</v>
      </c>
      <c r="M138" s="457">
        <v>0.20202000000000001</v>
      </c>
      <c r="N138" s="457">
        <v>0.25063800000000003</v>
      </c>
      <c r="O138" s="457">
        <v>0.251415</v>
      </c>
      <c r="P138" s="457">
        <v>0.36</v>
      </c>
      <c r="Q138" s="457">
        <v>1.7500000000000002E-2</v>
      </c>
      <c r="R138" s="456"/>
      <c r="S138" s="456">
        <v>0.63100000000000001</v>
      </c>
      <c r="T138" s="456">
        <v>2.87</v>
      </c>
      <c r="U138" s="321"/>
      <c r="V138" s="57"/>
      <c r="W138" s="321"/>
      <c r="X138" s="324"/>
      <c r="Y138" s="321"/>
      <c r="Z138" s="321"/>
      <c r="AA138" s="321"/>
      <c r="AB138" s="323"/>
      <c r="AC138" s="323"/>
      <c r="AD138" s="323"/>
      <c r="AE138" s="323"/>
      <c r="AF138" s="323"/>
      <c r="AG138" s="323"/>
      <c r="AH138" s="323"/>
      <c r="AI138" s="323"/>
      <c r="AJ138" s="323"/>
      <c r="AK138" s="323"/>
      <c r="AL138" s="321"/>
      <c r="AM138" s="323"/>
      <c r="AN138" s="321"/>
      <c r="AO138" s="321"/>
      <c r="AP138" s="321"/>
      <c r="AQ138" s="321"/>
      <c r="AR138" s="321"/>
      <c r="AS138" s="322"/>
      <c r="AT138" s="321"/>
      <c r="AU138" s="321"/>
      <c r="AV138" s="321"/>
    </row>
    <row r="139" spans="1:48" x14ac:dyDescent="0.25">
      <c r="A139" s="320" t="s">
        <v>1754</v>
      </c>
      <c r="B139" s="137" t="s">
        <v>290</v>
      </c>
      <c r="C139" s="167">
        <v>204</v>
      </c>
      <c r="D139" s="320">
        <v>42766</v>
      </c>
      <c r="E139" s="455"/>
      <c r="F139" s="455">
        <v>14.510385756676557</v>
      </c>
      <c r="G139" s="456">
        <v>5.0599999999999996</v>
      </c>
      <c r="H139" s="456">
        <v>11.6</v>
      </c>
      <c r="I139" s="457">
        <v>0.20119999999999999</v>
      </c>
      <c r="J139" s="457">
        <v>2.2200000000000001E-2</v>
      </c>
      <c r="K139" s="457">
        <v>0.15709999999999999</v>
      </c>
      <c r="L139" s="457">
        <v>0.66339999999999999</v>
      </c>
      <c r="M139" s="457">
        <v>0.18648000000000001</v>
      </c>
      <c r="N139" s="457">
        <v>0.43353599999999998</v>
      </c>
      <c r="O139" s="457">
        <v>0.27006300000000005</v>
      </c>
      <c r="P139" s="457">
        <v>0.373</v>
      </c>
      <c r="Q139" s="457">
        <v>2.5899999999999999E-2</v>
      </c>
      <c r="R139" s="456">
        <v>13.1</v>
      </c>
      <c r="S139" s="456">
        <v>0.68300000000000005</v>
      </c>
      <c r="T139" s="456">
        <v>1.94</v>
      </c>
      <c r="U139" s="321"/>
      <c r="V139" s="57"/>
      <c r="W139" s="321" t="s">
        <v>1758</v>
      </c>
      <c r="X139" s="320">
        <v>42766</v>
      </c>
      <c r="Y139" s="321">
        <v>1</v>
      </c>
      <c r="Z139" s="321">
        <v>18</v>
      </c>
      <c r="AA139" s="321"/>
      <c r="AB139" s="323"/>
      <c r="AC139" s="323"/>
      <c r="AD139" s="323"/>
      <c r="AE139" s="323"/>
      <c r="AF139" s="323"/>
      <c r="AG139" s="323"/>
      <c r="AH139" s="323"/>
      <c r="AI139" s="323"/>
      <c r="AJ139" s="323"/>
      <c r="AK139" s="323"/>
      <c r="AL139" s="321"/>
      <c r="AM139" s="323"/>
      <c r="AN139" s="321"/>
      <c r="AO139" s="321"/>
      <c r="AP139" s="321"/>
      <c r="AQ139" s="321"/>
      <c r="AR139" s="321"/>
      <c r="AS139" s="322"/>
      <c r="AT139" s="321"/>
      <c r="AU139" s="321"/>
      <c r="AV139" s="321"/>
    </row>
    <row r="140" spans="1:48" x14ac:dyDescent="0.25">
      <c r="A140" s="320" t="s">
        <v>1754</v>
      </c>
      <c r="B140" s="137" t="s">
        <v>290</v>
      </c>
      <c r="C140" s="167">
        <v>204</v>
      </c>
      <c r="D140" s="320">
        <v>42794</v>
      </c>
      <c r="E140" s="455"/>
      <c r="F140" s="455">
        <v>41.246290801186937</v>
      </c>
      <c r="G140" s="456">
        <v>4.21</v>
      </c>
      <c r="H140" s="456">
        <v>27.9</v>
      </c>
      <c r="I140" s="457">
        <v>1.1479999999999999</v>
      </c>
      <c r="J140" s="457">
        <v>0.26819999999999999</v>
      </c>
      <c r="K140" s="457">
        <v>0.1235</v>
      </c>
      <c r="L140" s="457">
        <v>2.7890000000000001</v>
      </c>
      <c r="M140" s="457">
        <v>6.3224000000000002E-2</v>
      </c>
      <c r="N140" s="457">
        <v>0.95739200000000002</v>
      </c>
      <c r="O140" s="457">
        <v>1.2121200000000001</v>
      </c>
      <c r="P140" s="457">
        <v>0.498</v>
      </c>
      <c r="Q140" s="457">
        <v>1.7500000000000002E-2</v>
      </c>
      <c r="R140" s="456"/>
      <c r="S140" s="456">
        <v>1.78</v>
      </c>
      <c r="T140" s="456">
        <v>13.3</v>
      </c>
      <c r="U140" s="321"/>
      <c r="V140" s="57"/>
      <c r="W140" s="321" t="s">
        <v>1758</v>
      </c>
      <c r="X140" s="320">
        <v>42794</v>
      </c>
      <c r="Y140" s="321">
        <v>1</v>
      </c>
      <c r="Z140" s="321">
        <v>18</v>
      </c>
      <c r="AA140" s="321"/>
      <c r="AB140" s="323">
        <v>5.6494065062259748</v>
      </c>
      <c r="AC140" s="323">
        <v>17.763701775872629</v>
      </c>
      <c r="AD140" s="323">
        <v>1.022487323943662</v>
      </c>
      <c r="AE140" s="323">
        <v>0.18722844458052665</v>
      </c>
      <c r="AF140" s="323">
        <v>0.28537855174525417</v>
      </c>
      <c r="AG140" s="323">
        <v>1.0402926668707904</v>
      </c>
      <c r="AH140" s="323">
        <v>0.38974781537048392</v>
      </c>
      <c r="AI140" s="323">
        <v>0.29231904837721984</v>
      </c>
      <c r="AJ140" s="323">
        <v>0.70049629179424389</v>
      </c>
      <c r="AK140" s="323">
        <v>0.5354112063686467</v>
      </c>
      <c r="AL140" s="321">
        <v>36.418245004344044</v>
      </c>
      <c r="AM140" s="323">
        <v>1.0064748685939555</v>
      </c>
      <c r="AN140" s="321">
        <v>8.9442498469075336</v>
      </c>
      <c r="AO140" s="321">
        <v>130.78899265156156</v>
      </c>
      <c r="AP140" s="321"/>
      <c r="AQ140" s="321">
        <v>24.750306184935702</v>
      </c>
      <c r="AR140" s="321">
        <v>9.4357317819963278</v>
      </c>
      <c r="AS140" s="322">
        <v>7.4947092641261509E-2</v>
      </c>
      <c r="AT140" s="321"/>
      <c r="AU140" s="321"/>
      <c r="AV140" s="321"/>
    </row>
    <row r="141" spans="1:48" x14ac:dyDescent="0.25">
      <c r="A141" s="320" t="s">
        <v>1754</v>
      </c>
      <c r="B141" s="137" t="s">
        <v>290</v>
      </c>
      <c r="C141" s="167">
        <v>204</v>
      </c>
      <c r="D141" s="320">
        <v>42824</v>
      </c>
      <c r="E141" s="455"/>
      <c r="F141" s="455">
        <v>28.071216617210681</v>
      </c>
      <c r="G141" s="456">
        <v>5.5</v>
      </c>
      <c r="H141" s="456">
        <v>25.9</v>
      </c>
      <c r="I141" s="457">
        <v>0.89559999999999995</v>
      </c>
      <c r="J141" s="457">
        <v>0.2621</v>
      </c>
      <c r="K141" s="457">
        <v>0.24809999999999999</v>
      </c>
      <c r="L141" s="457">
        <v>2.02</v>
      </c>
      <c r="M141" s="457">
        <v>1.23543</v>
      </c>
      <c r="N141" s="457">
        <v>0.82416999999999996</v>
      </c>
      <c r="O141" s="457">
        <v>0.58608000000000005</v>
      </c>
      <c r="P141" s="457">
        <v>0.81599999999999995</v>
      </c>
      <c r="Q141" s="457">
        <v>6.5699999999999995E-2</v>
      </c>
      <c r="R141" s="456">
        <v>15</v>
      </c>
      <c r="S141" s="456">
        <v>2.41</v>
      </c>
      <c r="T141" s="456">
        <v>6.91</v>
      </c>
      <c r="U141" s="321"/>
      <c r="V141" s="57"/>
      <c r="W141" s="321" t="s">
        <v>1758</v>
      </c>
      <c r="X141" s="320">
        <v>42824</v>
      </c>
      <c r="Y141" s="321">
        <v>1</v>
      </c>
      <c r="Z141" s="321">
        <v>18</v>
      </c>
      <c r="AA141" s="321"/>
      <c r="AB141" s="323">
        <v>5.6415004417431236</v>
      </c>
      <c r="AC141" s="323">
        <v>18.090040449036241</v>
      </c>
      <c r="AD141" s="323">
        <v>1.0412715368758789</v>
      </c>
      <c r="AE141" s="323">
        <v>0.19066803633644569</v>
      </c>
      <c r="AF141" s="323">
        <v>0.29062126855625087</v>
      </c>
      <c r="AG141" s="323">
        <v>1.0594039834697637</v>
      </c>
      <c r="AH141" s="323">
        <v>0.39690790995781672</v>
      </c>
      <c r="AI141" s="323">
        <v>0.29768926971911608</v>
      </c>
      <c r="AJ141" s="323">
        <v>0.71336517651795928</v>
      </c>
      <c r="AK141" s="323">
        <v>0.54524729711638675</v>
      </c>
      <c r="AL141" s="321">
        <v>36.418245004344044</v>
      </c>
      <c r="AM141" s="323">
        <v>1.0064748685939555</v>
      </c>
      <c r="AN141" s="321">
        <v>9.108565520763765</v>
      </c>
      <c r="AO141" s="321">
        <v>133.19172980988787</v>
      </c>
      <c r="AP141" s="321"/>
      <c r="AQ141" s="321">
        <v>25.20499643940482</v>
      </c>
      <c r="AR141" s="321">
        <v>9.6090765177341648</v>
      </c>
      <c r="AS141" s="322">
        <v>7.4947092641261509E-2</v>
      </c>
      <c r="AT141" s="321"/>
      <c r="AU141" s="321"/>
      <c r="AV141" s="321"/>
    </row>
    <row r="142" spans="1:48" x14ac:dyDescent="0.25">
      <c r="A142" s="320" t="s">
        <v>1754</v>
      </c>
      <c r="B142" s="137" t="s">
        <v>290</v>
      </c>
      <c r="C142" s="167">
        <v>204</v>
      </c>
      <c r="D142" s="320">
        <v>42852</v>
      </c>
      <c r="E142" s="455"/>
      <c r="F142" s="455">
        <v>39.62311557788945</v>
      </c>
      <c r="G142" s="456">
        <v>6.12</v>
      </c>
      <c r="H142" s="456">
        <v>24.8</v>
      </c>
      <c r="I142" s="457">
        <v>0.93020000000000003</v>
      </c>
      <c r="J142" s="457">
        <v>0.27779999999999999</v>
      </c>
      <c r="K142" s="457">
        <v>0.1704</v>
      </c>
      <c r="L142" s="457">
        <v>1.901</v>
      </c>
      <c r="M142" s="457">
        <v>1.0567200000000001</v>
      </c>
      <c r="N142" s="457">
        <v>1.8557460000000001</v>
      </c>
      <c r="O142" s="457">
        <v>0.66932999999999998</v>
      </c>
      <c r="P142" s="457">
        <v>0.72099999999999997</v>
      </c>
      <c r="Q142" s="457">
        <v>4.7399999999999998E-2</v>
      </c>
      <c r="R142" s="456">
        <v>38</v>
      </c>
      <c r="S142" s="456">
        <v>2.99</v>
      </c>
      <c r="T142" s="456">
        <v>7.13</v>
      </c>
      <c r="U142" s="321"/>
      <c r="V142" s="57"/>
      <c r="W142" s="321" t="s">
        <v>1758</v>
      </c>
      <c r="X142" s="320">
        <v>42852</v>
      </c>
      <c r="Y142" s="321">
        <v>1</v>
      </c>
      <c r="Z142" s="321">
        <v>18</v>
      </c>
      <c r="AA142" s="321"/>
      <c r="AB142" s="323">
        <v>5.91</v>
      </c>
      <c r="AC142" s="323">
        <v>21.9</v>
      </c>
      <c r="AD142" s="323">
        <v>1.3380000000000001</v>
      </c>
      <c r="AE142" s="323">
        <v>0.3105</v>
      </c>
      <c r="AF142" s="323">
        <v>0.35799999999999998</v>
      </c>
      <c r="AG142" s="323">
        <v>1.5069999999999999</v>
      </c>
      <c r="AH142" s="323">
        <v>0.67598999999999998</v>
      </c>
      <c r="AI142" s="323">
        <v>0.50805</v>
      </c>
      <c r="AJ142" s="323">
        <v>1.0522800000000001</v>
      </c>
      <c r="AK142" s="323">
        <v>0.50600000000000001</v>
      </c>
      <c r="AL142" s="321">
        <v>39</v>
      </c>
      <c r="AM142" s="323">
        <v>1.27</v>
      </c>
      <c r="AN142" s="321">
        <v>6.74</v>
      </c>
      <c r="AO142" s="321">
        <v>134.4</v>
      </c>
      <c r="AP142" s="321"/>
      <c r="AQ142" s="321">
        <v>9.8000000000000007</v>
      </c>
      <c r="AR142" s="321">
        <v>7</v>
      </c>
      <c r="AS142" s="322">
        <v>5.6899999999999999E-2</v>
      </c>
      <c r="AT142" s="321"/>
      <c r="AU142" s="321"/>
      <c r="AV142" s="321"/>
    </row>
    <row r="143" spans="1:48" x14ac:dyDescent="0.25">
      <c r="A143" s="320" t="s">
        <v>1754</v>
      </c>
      <c r="B143" s="137" t="s">
        <v>290</v>
      </c>
      <c r="C143" s="167">
        <v>204</v>
      </c>
      <c r="D143" s="324">
        <v>42886</v>
      </c>
      <c r="E143" s="455"/>
      <c r="F143" s="455">
        <v>113.24120603015076</v>
      </c>
      <c r="G143" s="456">
        <v>6.71</v>
      </c>
      <c r="H143" s="456">
        <v>21.9</v>
      </c>
      <c r="I143" s="457">
        <v>0.75639999999999996</v>
      </c>
      <c r="J143" s="457">
        <v>0.23319999999999999</v>
      </c>
      <c r="K143" s="457">
        <v>0.20200000000000001</v>
      </c>
      <c r="L143" s="457">
        <v>3.8540000000000001</v>
      </c>
      <c r="M143" s="457">
        <v>0.12432</v>
      </c>
      <c r="N143" s="457">
        <v>3.0934600000000003E-2</v>
      </c>
      <c r="O143" s="457">
        <v>0.83250000000000002</v>
      </c>
      <c r="P143" s="457">
        <v>0.33</v>
      </c>
      <c r="Q143" s="457">
        <v>6.3700000000000007E-2</v>
      </c>
      <c r="R143" s="456">
        <v>87</v>
      </c>
      <c r="S143" s="456">
        <v>0.69299999999999995</v>
      </c>
      <c r="T143" s="456">
        <v>13.2</v>
      </c>
      <c r="U143" s="321"/>
      <c r="V143" s="57"/>
      <c r="W143" s="321" t="s">
        <v>1758</v>
      </c>
      <c r="X143" s="324">
        <v>42886</v>
      </c>
      <c r="Y143" s="321">
        <v>1</v>
      </c>
      <c r="Z143" s="321">
        <v>18</v>
      </c>
      <c r="AA143" s="321"/>
      <c r="AB143" s="323">
        <v>5.94</v>
      </c>
      <c r="AC143" s="323">
        <v>20.2</v>
      </c>
      <c r="AD143" s="323">
        <v>1.1200000000000001</v>
      </c>
      <c r="AE143" s="323">
        <v>0.2162</v>
      </c>
      <c r="AF143" s="323">
        <v>0.29530000000000001</v>
      </c>
      <c r="AG143" s="323">
        <v>1.5860000000000001</v>
      </c>
      <c r="AH143" s="323">
        <v>0.51282000000000005</v>
      </c>
      <c r="AI143" s="323">
        <v>0.59385399999999999</v>
      </c>
      <c r="AJ143" s="323">
        <v>0.98235000000000017</v>
      </c>
      <c r="AK143" s="323">
        <v>0.28000000000000003</v>
      </c>
      <c r="AL143" s="321">
        <v>56</v>
      </c>
      <c r="AM143" s="323">
        <v>1.1499999999999999</v>
      </c>
      <c r="AN143" s="321">
        <v>7.76</v>
      </c>
      <c r="AO143" s="321">
        <v>101.2</v>
      </c>
      <c r="AP143" s="321"/>
      <c r="AQ143" s="321">
        <v>6.7</v>
      </c>
      <c r="AR143" s="321">
        <v>6.2</v>
      </c>
      <c r="AS143" s="322">
        <v>4.9200000000000001E-2</v>
      </c>
      <c r="AT143" s="321"/>
      <c r="AU143" s="321"/>
      <c r="AV143" s="321"/>
    </row>
    <row r="144" spans="1:48" x14ac:dyDescent="0.25">
      <c r="A144" s="320" t="s">
        <v>1754</v>
      </c>
      <c r="B144" s="137" t="s">
        <v>290</v>
      </c>
      <c r="C144" s="167">
        <v>204</v>
      </c>
      <c r="D144" s="320">
        <v>42916</v>
      </c>
      <c r="E144" s="455"/>
      <c r="F144" s="455">
        <v>24.120603015075378</v>
      </c>
      <c r="G144" s="456">
        <v>6.79</v>
      </c>
      <c r="H144" s="456">
        <v>39.299999999999997</v>
      </c>
      <c r="I144" s="457">
        <v>1.159</v>
      </c>
      <c r="J144" s="457">
        <v>0.38369999999999999</v>
      </c>
      <c r="K144" s="457">
        <v>0.18079999999999999</v>
      </c>
      <c r="L144" s="457">
        <v>6.9539999999999997</v>
      </c>
      <c r="M144" s="457">
        <v>1.26651</v>
      </c>
      <c r="N144" s="457">
        <v>0.55772600000000006</v>
      </c>
      <c r="O144" s="457">
        <v>0.89577000000000007</v>
      </c>
      <c r="P144" s="457">
        <v>0.85699999999999998</v>
      </c>
      <c r="Q144" s="457">
        <v>0.17810000000000001</v>
      </c>
      <c r="R144" s="456">
        <v>167</v>
      </c>
      <c r="S144" s="456">
        <v>2.91</v>
      </c>
      <c r="T144" s="456">
        <v>16.7</v>
      </c>
      <c r="U144" s="321"/>
      <c r="V144" s="57"/>
      <c r="W144" s="321" t="s">
        <v>1758</v>
      </c>
      <c r="X144" s="320">
        <v>42916</v>
      </c>
      <c r="Y144" s="321">
        <v>1</v>
      </c>
      <c r="Z144" s="321">
        <v>18</v>
      </c>
      <c r="AA144" s="321"/>
      <c r="AB144" s="323"/>
      <c r="AC144" s="323"/>
      <c r="AD144" s="323"/>
      <c r="AE144" s="323"/>
      <c r="AF144" s="323"/>
      <c r="AG144" s="323"/>
      <c r="AH144" s="323"/>
      <c r="AI144" s="323"/>
      <c r="AJ144" s="323"/>
      <c r="AK144" s="323"/>
      <c r="AL144" s="321"/>
      <c r="AM144" s="323"/>
      <c r="AN144" s="321"/>
      <c r="AO144" s="321"/>
      <c r="AP144" s="321"/>
      <c r="AQ144" s="321"/>
      <c r="AR144" s="321"/>
      <c r="AS144" s="322"/>
      <c r="AT144" s="321"/>
      <c r="AU144" s="321"/>
      <c r="AV144" s="321"/>
    </row>
    <row r="145" spans="1:48" x14ac:dyDescent="0.25">
      <c r="A145" s="320" t="s">
        <v>1754</v>
      </c>
      <c r="B145" s="137" t="s">
        <v>290</v>
      </c>
      <c r="C145" s="167">
        <v>204</v>
      </c>
      <c r="D145" s="324">
        <v>42943</v>
      </c>
      <c r="E145" s="455"/>
      <c r="F145" s="455">
        <v>70.502512562814076</v>
      </c>
      <c r="G145" s="456">
        <v>6.34</v>
      </c>
      <c r="H145" s="456">
        <v>19.899999999999999</v>
      </c>
      <c r="I145" s="457">
        <v>0.69079999999999997</v>
      </c>
      <c r="J145" s="457">
        <v>0.15909999999999999</v>
      </c>
      <c r="K145" s="457">
        <v>9.1800000000000007E-2</v>
      </c>
      <c r="L145" s="457">
        <v>2.5859999999999999</v>
      </c>
      <c r="M145" s="457">
        <v>0.45843</v>
      </c>
      <c r="N145" s="457">
        <v>0.62998200000000004</v>
      </c>
      <c r="O145" s="457">
        <v>0.45954</v>
      </c>
      <c r="P145" s="457">
        <v>0.39100000000000001</v>
      </c>
      <c r="Q145" s="457">
        <v>5.28E-2</v>
      </c>
      <c r="R145" s="456">
        <v>57</v>
      </c>
      <c r="S145" s="456">
        <v>1.94</v>
      </c>
      <c r="T145" s="456">
        <v>14.1</v>
      </c>
      <c r="U145" s="321"/>
      <c r="V145" s="57"/>
      <c r="W145" s="321" t="s">
        <v>1758</v>
      </c>
      <c r="X145" s="324">
        <v>42943</v>
      </c>
      <c r="Y145" s="321">
        <v>1</v>
      </c>
      <c r="Z145" s="321">
        <v>18</v>
      </c>
      <c r="AA145" s="321"/>
      <c r="AB145" s="323">
        <v>6.31</v>
      </c>
      <c r="AC145" s="323">
        <v>27.9</v>
      </c>
      <c r="AD145" s="323">
        <v>1.17</v>
      </c>
      <c r="AE145" s="323">
        <v>0.21970000000000001</v>
      </c>
      <c r="AF145" s="323">
        <v>0.3619</v>
      </c>
      <c r="AG145" s="323">
        <v>1.617</v>
      </c>
      <c r="AH145" s="323">
        <v>0.89354999999999996</v>
      </c>
      <c r="AI145" s="323">
        <v>0.64127199999999995</v>
      </c>
      <c r="AJ145" s="323">
        <v>0.82917000000000007</v>
      </c>
      <c r="AK145" s="323">
        <v>0.44400000000000001</v>
      </c>
      <c r="AL145" s="321">
        <v>46</v>
      </c>
      <c r="AM145" s="323">
        <v>2.56</v>
      </c>
      <c r="AN145" s="321">
        <v>11.1</v>
      </c>
      <c r="AO145" s="321">
        <v>121.6</v>
      </c>
      <c r="AP145" s="321"/>
      <c r="AQ145" s="321">
        <v>9.1999999999999993</v>
      </c>
      <c r="AR145" s="321">
        <v>13.5</v>
      </c>
      <c r="AS145" s="322">
        <v>0.14460000000000001</v>
      </c>
      <c r="AT145" s="321"/>
      <c r="AU145" s="321"/>
      <c r="AV145" s="321"/>
    </row>
    <row r="146" spans="1:48" x14ac:dyDescent="0.25">
      <c r="A146" s="320" t="s">
        <v>1754</v>
      </c>
      <c r="B146" s="137" t="s">
        <v>290</v>
      </c>
      <c r="C146" s="167">
        <v>204</v>
      </c>
      <c r="D146" s="320">
        <v>42971</v>
      </c>
      <c r="E146" s="455"/>
      <c r="F146" s="455">
        <v>62.763819095477388</v>
      </c>
      <c r="G146" s="456">
        <v>5.85</v>
      </c>
      <c r="H146" s="456">
        <v>22.3</v>
      </c>
      <c r="I146" s="457">
        <v>0.67849999999999999</v>
      </c>
      <c r="J146" s="457">
        <v>0.15429999999999999</v>
      </c>
      <c r="K146" s="457">
        <v>9.5600000000000004E-2</v>
      </c>
      <c r="L146" s="457">
        <v>2.8889999999999998</v>
      </c>
      <c r="M146" s="457">
        <v>0.13209000000000001</v>
      </c>
      <c r="N146" s="457">
        <v>0.58933800000000003</v>
      </c>
      <c r="O146" s="457">
        <v>0.54278999999999999</v>
      </c>
      <c r="P146" s="457">
        <v>0.313</v>
      </c>
      <c r="Q146" s="457">
        <v>0.16669999999999999</v>
      </c>
      <c r="R146" s="456">
        <v>54</v>
      </c>
      <c r="S146" s="456">
        <v>2.2280000000000002</v>
      </c>
      <c r="T146" s="456">
        <v>16.100000000000001</v>
      </c>
      <c r="U146" s="321"/>
      <c r="V146" s="57"/>
      <c r="W146" s="321" t="s">
        <v>1758</v>
      </c>
      <c r="X146" s="320">
        <v>42971</v>
      </c>
      <c r="Y146" s="321">
        <v>1</v>
      </c>
      <c r="Z146" s="321">
        <v>18</v>
      </c>
      <c r="AA146" s="321"/>
      <c r="AB146" s="323">
        <v>6.46</v>
      </c>
      <c r="AC146" s="323">
        <v>24.5</v>
      </c>
      <c r="AD146" s="323">
        <v>1.3220000000000001</v>
      </c>
      <c r="AE146" s="323">
        <v>0.21759999999999999</v>
      </c>
      <c r="AF146" s="323">
        <v>0.36630000000000001</v>
      </c>
      <c r="AG146" s="323">
        <v>1.7110000000000001</v>
      </c>
      <c r="AH146" s="323">
        <v>1.3986000000000001</v>
      </c>
      <c r="AI146" s="323">
        <v>0.42224600000000001</v>
      </c>
      <c r="AJ146" s="323">
        <v>0.64602000000000004</v>
      </c>
      <c r="AK146" s="323">
        <v>0.84199999999999997</v>
      </c>
      <c r="AL146" s="321">
        <v>62</v>
      </c>
      <c r="AM146" s="323">
        <v>2.4300000000000002</v>
      </c>
      <c r="AN146" s="321">
        <v>13.7</v>
      </c>
      <c r="AO146" s="321">
        <v>160.5</v>
      </c>
      <c r="AP146" s="321"/>
      <c r="AQ146" s="321">
        <v>21.1</v>
      </c>
      <c r="AR146" s="321">
        <v>12.8</v>
      </c>
      <c r="AS146" s="322">
        <v>0.14990000000000001</v>
      </c>
      <c r="AT146" s="321"/>
      <c r="AU146" s="321"/>
      <c r="AV146" s="321"/>
    </row>
    <row r="147" spans="1:48" x14ac:dyDescent="0.25">
      <c r="A147" s="320" t="s">
        <v>1754</v>
      </c>
      <c r="B147" s="137" t="s">
        <v>290</v>
      </c>
      <c r="C147" s="167">
        <v>204</v>
      </c>
      <c r="D147" s="320">
        <v>43006</v>
      </c>
      <c r="E147" s="455"/>
      <c r="F147" s="455">
        <v>90.502512562814076</v>
      </c>
      <c r="G147" s="456">
        <v>6.24</v>
      </c>
      <c r="H147" s="456">
        <v>15.6</v>
      </c>
      <c r="I147" s="457">
        <v>0.4587</v>
      </c>
      <c r="J147" s="457">
        <v>0.16270000000000001</v>
      </c>
      <c r="K147" s="457">
        <v>7.2800000000000004E-2</v>
      </c>
      <c r="L147" s="457">
        <v>2.468</v>
      </c>
      <c r="M147" s="457">
        <v>0.37296000000000001</v>
      </c>
      <c r="N147" s="457">
        <v>0.34434499999999996</v>
      </c>
      <c r="O147" s="457">
        <v>0.212787</v>
      </c>
      <c r="P147" s="457">
        <v>0.18990000000000001</v>
      </c>
      <c r="Q147" s="457">
        <v>6.8699999999999997E-2</v>
      </c>
      <c r="R147" s="456">
        <v>59</v>
      </c>
      <c r="S147" s="456">
        <v>1.115</v>
      </c>
      <c r="T147" s="456">
        <v>12.8</v>
      </c>
      <c r="U147" s="321"/>
      <c r="V147" s="57"/>
      <c r="W147" s="321" t="s">
        <v>1758</v>
      </c>
      <c r="X147" s="320">
        <v>43006</v>
      </c>
      <c r="Y147" s="321">
        <v>1</v>
      </c>
      <c r="Z147" s="321">
        <v>18</v>
      </c>
      <c r="AA147" s="321"/>
      <c r="AB147" s="323">
        <v>5.79</v>
      </c>
      <c r="AC147" s="323">
        <v>18.8</v>
      </c>
      <c r="AD147" s="323">
        <v>1.218</v>
      </c>
      <c r="AE147" s="323">
        <v>0.22570000000000001</v>
      </c>
      <c r="AF147" s="323">
        <v>0.34920000000000001</v>
      </c>
      <c r="AG147" s="323">
        <v>1.252</v>
      </c>
      <c r="AH147" s="323">
        <v>0.38850000000000001</v>
      </c>
      <c r="AI147" s="323">
        <v>0.19576859999999999</v>
      </c>
      <c r="AJ147" s="323">
        <v>0.76523400000000008</v>
      </c>
      <c r="AK147" s="323">
        <v>0.76800000000000002</v>
      </c>
      <c r="AL147" s="321">
        <v>28</v>
      </c>
      <c r="AM147" s="323">
        <v>0.97699999999999998</v>
      </c>
      <c r="AN147" s="321">
        <v>10.81</v>
      </c>
      <c r="AO147" s="321">
        <v>171.2</v>
      </c>
      <c r="AP147" s="321"/>
      <c r="AQ147" s="321">
        <v>6.8999999999999995</v>
      </c>
      <c r="AR147" s="321">
        <v>9.1999999999999993</v>
      </c>
      <c r="AS147" s="322">
        <v>7.0099999999999996E-2</v>
      </c>
      <c r="AT147" s="321"/>
      <c r="AU147" s="321"/>
      <c r="AV147" s="321"/>
    </row>
    <row r="148" spans="1:48" x14ac:dyDescent="0.25">
      <c r="A148" s="320" t="s">
        <v>1754</v>
      </c>
      <c r="B148" s="137" t="s">
        <v>290</v>
      </c>
      <c r="C148" s="167">
        <v>204</v>
      </c>
      <c r="D148" s="324">
        <v>43038</v>
      </c>
      <c r="E148" s="455"/>
      <c r="F148" s="455">
        <v>59.472361809045232</v>
      </c>
      <c r="G148" s="456">
        <v>6.49</v>
      </c>
      <c r="H148" s="456">
        <v>33.1</v>
      </c>
      <c r="I148" s="457">
        <v>0.64139999999999997</v>
      </c>
      <c r="J148" s="457">
        <v>0.22090000000000001</v>
      </c>
      <c r="K148" s="457">
        <v>0.13020000000000001</v>
      </c>
      <c r="L148" s="457">
        <v>8.4949999999999992</v>
      </c>
      <c r="M148" s="457">
        <v>0.14763000000000001</v>
      </c>
      <c r="N148" s="457">
        <v>0.36128000000000005</v>
      </c>
      <c r="O148" s="457">
        <v>0.42291000000000001</v>
      </c>
      <c r="P148" s="457">
        <v>1.21</v>
      </c>
      <c r="Q148" s="457">
        <v>8.4099999999999994E-2</v>
      </c>
      <c r="R148" s="456">
        <v>169</v>
      </c>
      <c r="S148" s="456">
        <v>0.97099999999999997</v>
      </c>
      <c r="T148" s="456">
        <v>14.9</v>
      </c>
      <c r="U148" s="321"/>
      <c r="V148" s="57"/>
      <c r="W148" s="321" t="s">
        <v>1758</v>
      </c>
      <c r="X148" s="324">
        <v>43038</v>
      </c>
      <c r="Y148" s="321">
        <v>1</v>
      </c>
      <c r="Z148" s="321">
        <v>18</v>
      </c>
      <c r="AA148" s="321"/>
      <c r="AB148" s="323">
        <v>5.53</v>
      </c>
      <c r="AC148" s="323">
        <v>12</v>
      </c>
      <c r="AD148" s="323">
        <v>0.81630000000000003</v>
      </c>
      <c r="AE148" s="323">
        <v>0.14069999999999999</v>
      </c>
      <c r="AF148" s="323">
        <v>0.29659999999999997</v>
      </c>
      <c r="AG148" s="323">
        <v>0.65480000000000005</v>
      </c>
      <c r="AH148" s="323">
        <v>0.13986000000000001</v>
      </c>
      <c r="AI148" s="323">
        <v>4.4256799999999999E-2</v>
      </c>
      <c r="AJ148" s="323">
        <v>0.79920000000000002</v>
      </c>
      <c r="AK148" s="323">
        <v>0.45800000000000002</v>
      </c>
      <c r="AL148" s="321">
        <v>15</v>
      </c>
      <c r="AM148" s="323">
        <v>0.47099999999999997</v>
      </c>
      <c r="AN148" s="321">
        <v>10.1</v>
      </c>
      <c r="AO148" s="321">
        <v>166.1</v>
      </c>
      <c r="AP148" s="321"/>
      <c r="AQ148" s="321">
        <v>18.399999999999999</v>
      </c>
      <c r="AR148" s="321">
        <v>7</v>
      </c>
      <c r="AS148" s="322">
        <v>2.5000000000000001E-2</v>
      </c>
      <c r="AT148" s="321"/>
      <c r="AU148" s="321"/>
      <c r="AV148" s="321"/>
    </row>
    <row r="149" spans="1:48" x14ac:dyDescent="0.25">
      <c r="A149" s="320" t="s">
        <v>1754</v>
      </c>
      <c r="B149" s="137" t="s">
        <v>290</v>
      </c>
      <c r="C149" s="167">
        <v>204</v>
      </c>
      <c r="D149" s="320">
        <v>43068</v>
      </c>
      <c r="E149" s="455"/>
      <c r="F149" s="455">
        <v>51.127596439169139</v>
      </c>
      <c r="G149" s="456">
        <v>4.9800000000000004</v>
      </c>
      <c r="H149" s="456">
        <v>20.6</v>
      </c>
      <c r="I149" s="457">
        <v>0.76800000000000002</v>
      </c>
      <c r="J149" s="457">
        <v>0.15160000000000001</v>
      </c>
      <c r="K149" s="457">
        <v>0.1105</v>
      </c>
      <c r="L149" s="457">
        <v>1.4810000000000001</v>
      </c>
      <c r="M149" s="457">
        <v>0.36519000000000001</v>
      </c>
      <c r="N149" s="457">
        <v>0.76771999999999996</v>
      </c>
      <c r="O149" s="457">
        <v>0.84582000000000002</v>
      </c>
      <c r="P149" s="457">
        <v>0.55200000000000005</v>
      </c>
      <c r="Q149" s="457">
        <v>1.7500000000000002E-2</v>
      </c>
      <c r="R149" s="456"/>
      <c r="S149" s="456">
        <v>1.2</v>
      </c>
      <c r="T149" s="456">
        <v>8.1999999999999993</v>
      </c>
      <c r="U149" s="321"/>
      <c r="V149" s="57"/>
      <c r="W149" s="321" t="s">
        <v>1758</v>
      </c>
      <c r="X149" s="320">
        <v>43068</v>
      </c>
      <c r="Y149" s="321">
        <v>1</v>
      </c>
      <c r="Z149" s="321">
        <v>18</v>
      </c>
      <c r="AA149" s="321"/>
      <c r="AB149" s="323">
        <v>5.58</v>
      </c>
      <c r="AC149" s="323">
        <v>18.899999999999999</v>
      </c>
      <c r="AD149" s="323">
        <v>1</v>
      </c>
      <c r="AE149" s="323">
        <v>0.16259999999999999</v>
      </c>
      <c r="AF149" s="323">
        <v>0.2122</v>
      </c>
      <c r="AG149" s="323">
        <v>0.73409999999999997</v>
      </c>
      <c r="AH149" s="323">
        <v>0.12432</v>
      </c>
      <c r="AI149" s="323">
        <v>0.30708800000000003</v>
      </c>
      <c r="AJ149" s="323">
        <v>0.56942999999999999</v>
      </c>
      <c r="AK149" s="323">
        <v>0.57099999999999995</v>
      </c>
      <c r="AL149" s="321">
        <v>38</v>
      </c>
      <c r="AM149" s="323">
        <v>0.46300000000000002</v>
      </c>
      <c r="AN149" s="321">
        <v>8.57</v>
      </c>
      <c r="AO149" s="321">
        <v>90.399999999999991</v>
      </c>
      <c r="AP149" s="321"/>
      <c r="AQ149" s="321">
        <v>79.5</v>
      </c>
      <c r="AR149" s="321">
        <v>14</v>
      </c>
      <c r="AS149" s="322">
        <v>9.8199999999999996E-2</v>
      </c>
      <c r="AT149" s="321"/>
      <c r="AU149" s="321"/>
      <c r="AV149" s="321"/>
    </row>
    <row r="150" spans="1:48" x14ac:dyDescent="0.25">
      <c r="A150" s="320" t="s">
        <v>1754</v>
      </c>
      <c r="B150" s="137" t="s">
        <v>290</v>
      </c>
      <c r="C150" s="167">
        <v>204</v>
      </c>
      <c r="D150" s="324">
        <v>43103</v>
      </c>
      <c r="E150" s="455"/>
      <c r="F150" s="455">
        <v>85.222551928783375</v>
      </c>
      <c r="G150" s="456">
        <v>4.84</v>
      </c>
      <c r="H150" s="456">
        <v>29.4</v>
      </c>
      <c r="I150" s="457">
        <v>0.33889999999999998</v>
      </c>
      <c r="J150" s="457">
        <v>9.3100000000000002E-2</v>
      </c>
      <c r="K150" s="457">
        <v>0.17730000000000001</v>
      </c>
      <c r="L150" s="457">
        <v>0.64939999999999998</v>
      </c>
      <c r="M150" s="457">
        <v>0.20202000000000001</v>
      </c>
      <c r="N150" s="457">
        <v>0.438052</v>
      </c>
      <c r="O150" s="457">
        <v>0.41292000000000001</v>
      </c>
      <c r="P150" s="457">
        <v>0.40400000000000003</v>
      </c>
      <c r="Q150" s="457">
        <v>1.7500000000000002E-2</v>
      </c>
      <c r="R150" s="456"/>
      <c r="S150" s="456">
        <v>0.88700000000000001</v>
      </c>
      <c r="T150" s="456">
        <v>5.0650000000000004</v>
      </c>
      <c r="U150" s="321"/>
      <c r="V150" s="57"/>
      <c r="W150" s="321" t="s">
        <v>1758</v>
      </c>
      <c r="X150" s="324">
        <v>43103</v>
      </c>
      <c r="Y150" s="321">
        <v>1</v>
      </c>
      <c r="Z150" s="321">
        <v>18</v>
      </c>
      <c r="AA150" s="321"/>
      <c r="AB150" s="323">
        <v>4.9000000000000004</v>
      </c>
      <c r="AC150" s="323">
        <v>17.7</v>
      </c>
      <c r="AD150" s="323">
        <v>0.85529999999999995</v>
      </c>
      <c r="AE150" s="323">
        <v>0.1573</v>
      </c>
      <c r="AF150" s="323">
        <v>0.33689999999999998</v>
      </c>
      <c r="AG150" s="323">
        <v>0.4375</v>
      </c>
      <c r="AH150" s="323">
        <v>0.19425000000000001</v>
      </c>
      <c r="AI150" s="323">
        <v>0.289024</v>
      </c>
      <c r="AJ150" s="323">
        <v>0.46287</v>
      </c>
      <c r="AK150" s="323">
        <v>0.42599999999999999</v>
      </c>
      <c r="AL150" s="321"/>
      <c r="AM150" s="323">
        <v>0.91400000000000003</v>
      </c>
      <c r="AN150" s="321">
        <v>8.32</v>
      </c>
      <c r="AO150" s="321">
        <v>216</v>
      </c>
      <c r="AP150" s="321"/>
      <c r="AQ150" s="321">
        <v>8.2000000000000011</v>
      </c>
      <c r="AR150" s="321">
        <v>13</v>
      </c>
      <c r="AS150" s="322">
        <v>5.2499999999999998E-2</v>
      </c>
      <c r="AT150" s="321"/>
      <c r="AU150" s="321"/>
      <c r="AV150" s="321"/>
    </row>
    <row r="151" spans="1:48" x14ac:dyDescent="0.25">
      <c r="A151" s="320" t="s">
        <v>1755</v>
      </c>
      <c r="B151" s="137" t="s">
        <v>290</v>
      </c>
      <c r="C151" s="167">
        <v>204</v>
      </c>
      <c r="D151" s="320">
        <v>42766</v>
      </c>
      <c r="E151" s="455">
        <v>16.023738872403559</v>
      </c>
      <c r="F151" s="455"/>
      <c r="G151" s="456">
        <v>4.8099999999999996</v>
      </c>
      <c r="H151" s="456">
        <v>12.5</v>
      </c>
      <c r="I151" s="457">
        <v>0.22770000000000001</v>
      </c>
      <c r="J151" s="457">
        <v>2.4500000000000001E-2</v>
      </c>
      <c r="K151" s="457">
        <v>0.17530000000000001</v>
      </c>
      <c r="L151" s="457">
        <v>8.3500000000000005E-2</v>
      </c>
      <c r="M151" s="457">
        <v>0.24087</v>
      </c>
      <c r="N151" s="457">
        <v>0.41727839999999999</v>
      </c>
      <c r="O151" s="457">
        <v>0.25241400000000003</v>
      </c>
      <c r="P151" s="457">
        <v>0.246</v>
      </c>
      <c r="Q151" s="457">
        <v>0.1002</v>
      </c>
      <c r="R151" s="456"/>
      <c r="S151" s="456">
        <v>0.67800000000000005</v>
      </c>
      <c r="T151" s="456">
        <v>1.7</v>
      </c>
      <c r="U151" s="321"/>
      <c r="V151" s="57"/>
      <c r="W151" s="321"/>
      <c r="X151" s="320"/>
      <c r="Y151" s="321"/>
      <c r="Z151" s="321"/>
      <c r="AA151" s="321"/>
      <c r="AB151" s="323"/>
      <c r="AC151" s="323"/>
      <c r="AD151" s="321"/>
      <c r="AE151" s="321"/>
      <c r="AF151" s="321"/>
      <c r="AG151" s="321"/>
      <c r="AH151" s="321"/>
      <c r="AI151" s="321"/>
      <c r="AJ151" s="321"/>
      <c r="AK151" s="321"/>
      <c r="AL151" s="321"/>
      <c r="AM151" s="321"/>
      <c r="AN151" s="321"/>
      <c r="AO151" s="321"/>
      <c r="AP151" s="321"/>
      <c r="AQ151" s="321"/>
      <c r="AR151" s="321"/>
      <c r="AS151" s="321"/>
      <c r="AT151" s="321"/>
      <c r="AU151" s="321"/>
      <c r="AV151" s="321"/>
    </row>
    <row r="152" spans="1:48" x14ac:dyDescent="0.25">
      <c r="A152" s="320" t="s">
        <v>1755</v>
      </c>
      <c r="B152" s="137" t="s">
        <v>290</v>
      </c>
      <c r="C152" s="167">
        <v>204</v>
      </c>
      <c r="D152" s="320">
        <v>42794</v>
      </c>
      <c r="E152" s="455">
        <v>52.002967359050444</v>
      </c>
      <c r="F152" s="455"/>
      <c r="G152" s="456">
        <v>5.25</v>
      </c>
      <c r="H152" s="456">
        <v>12.2</v>
      </c>
      <c r="I152" s="457">
        <v>0.14660000000000001</v>
      </c>
      <c r="J152" s="457">
        <v>6.6100000000000006E-2</v>
      </c>
      <c r="K152" s="457">
        <v>5.8500000000000003E-2</v>
      </c>
      <c r="L152" s="457">
        <v>0.63790000000000002</v>
      </c>
      <c r="M152" s="457">
        <v>6.0966000000000006E-2</v>
      </c>
      <c r="N152" s="457">
        <v>0.65481999999999996</v>
      </c>
      <c r="O152" s="457">
        <v>0.50616000000000005</v>
      </c>
      <c r="P152" s="457">
        <v>0.33600000000000002</v>
      </c>
      <c r="Q152" s="457">
        <v>1.7500000000000002E-2</v>
      </c>
      <c r="R152" s="456">
        <v>11</v>
      </c>
      <c r="S152" s="456">
        <v>0.74</v>
      </c>
      <c r="T152" s="456">
        <v>3.96</v>
      </c>
      <c r="U152" s="321"/>
      <c r="V152" s="57"/>
      <c r="W152" s="321"/>
      <c r="X152" s="320"/>
      <c r="Y152" s="321"/>
      <c r="Z152" s="321"/>
      <c r="AA152" s="321"/>
      <c r="AB152" s="323"/>
      <c r="AC152" s="323"/>
      <c r="AD152" s="321"/>
      <c r="AE152" s="321"/>
      <c r="AF152" s="321"/>
      <c r="AG152" s="321"/>
      <c r="AH152" s="321"/>
      <c r="AI152" s="321"/>
      <c r="AJ152" s="321"/>
      <c r="AK152" s="321"/>
      <c r="AL152" s="321"/>
      <c r="AM152" s="321"/>
      <c r="AN152" s="321"/>
      <c r="AO152" s="321"/>
      <c r="AP152" s="321"/>
      <c r="AQ152" s="321"/>
      <c r="AR152" s="321"/>
      <c r="AS152" s="321"/>
      <c r="AT152" s="321"/>
      <c r="AU152" s="321"/>
      <c r="AV152" s="321"/>
    </row>
    <row r="153" spans="1:48" x14ac:dyDescent="0.25">
      <c r="A153" s="320" t="s">
        <v>1755</v>
      </c>
      <c r="B153" s="137" t="s">
        <v>290</v>
      </c>
      <c r="C153" s="167">
        <v>204</v>
      </c>
      <c r="D153" s="320">
        <v>42824</v>
      </c>
      <c r="E153" s="455">
        <v>40.504451038575667</v>
      </c>
      <c r="F153" s="455"/>
      <c r="G153" s="456">
        <v>6.02</v>
      </c>
      <c r="H153" s="456">
        <v>16.100000000000001</v>
      </c>
      <c r="I153" s="457">
        <v>0.44719999999999999</v>
      </c>
      <c r="J153" s="457">
        <v>0.17519999999999999</v>
      </c>
      <c r="K153" s="457">
        <v>0.26719999999999999</v>
      </c>
      <c r="L153" s="457">
        <v>0.35439999999999999</v>
      </c>
      <c r="M153" s="457">
        <v>1.1577299999999999</v>
      </c>
      <c r="N153" s="457">
        <v>0.47192199999999995</v>
      </c>
      <c r="O153" s="457">
        <v>0.36630000000000007</v>
      </c>
      <c r="P153" s="457">
        <v>0.436</v>
      </c>
      <c r="Q153" s="457">
        <v>1.7500000000000002E-2</v>
      </c>
      <c r="R153" s="456">
        <v>31</v>
      </c>
      <c r="S153" s="456">
        <v>1.944</v>
      </c>
      <c r="T153" s="456">
        <v>1.54</v>
      </c>
      <c r="U153" s="321"/>
      <c r="V153" s="57"/>
      <c r="W153" s="321"/>
      <c r="X153" s="320"/>
      <c r="Y153" s="321"/>
      <c r="Z153" s="321"/>
      <c r="AA153" s="321"/>
      <c r="AB153" s="323"/>
      <c r="AC153" s="323"/>
      <c r="AD153" s="321"/>
      <c r="AE153" s="321"/>
      <c r="AF153" s="321"/>
      <c r="AG153" s="321"/>
      <c r="AH153" s="321"/>
      <c r="AI153" s="321"/>
      <c r="AJ153" s="321"/>
      <c r="AK153" s="321"/>
      <c r="AL153" s="321"/>
      <c r="AM153" s="321"/>
      <c r="AN153" s="321"/>
      <c r="AO153" s="321"/>
      <c r="AP153" s="321"/>
      <c r="AQ153" s="321"/>
      <c r="AR153" s="321"/>
      <c r="AS153" s="321"/>
      <c r="AT153" s="321"/>
      <c r="AU153" s="321"/>
      <c r="AV153" s="321"/>
    </row>
    <row r="154" spans="1:48" x14ac:dyDescent="0.25">
      <c r="A154" s="320" t="s">
        <v>1755</v>
      </c>
      <c r="B154" s="137" t="s">
        <v>290</v>
      </c>
      <c r="C154" s="167">
        <v>204</v>
      </c>
      <c r="D154" s="320">
        <v>42852</v>
      </c>
      <c r="E154" s="455">
        <v>51.926298157453942</v>
      </c>
      <c r="F154" s="455"/>
      <c r="G154" s="455">
        <v>6.3</v>
      </c>
      <c r="H154" s="456">
        <v>16.5</v>
      </c>
      <c r="I154" s="457">
        <v>0.54590000000000005</v>
      </c>
      <c r="J154" s="457">
        <v>0.16650000000000001</v>
      </c>
      <c r="K154" s="457">
        <v>0.18149999999999999</v>
      </c>
      <c r="L154" s="457">
        <v>0.22639999999999999</v>
      </c>
      <c r="M154" s="457">
        <v>1.29759</v>
      </c>
      <c r="N154" s="457">
        <v>0.88660799999999995</v>
      </c>
      <c r="O154" s="457">
        <v>0.44289000000000006</v>
      </c>
      <c r="P154" s="457">
        <v>0.222</v>
      </c>
      <c r="Q154" s="457">
        <v>1.7500000000000002E-2</v>
      </c>
      <c r="R154" s="456">
        <v>34</v>
      </c>
      <c r="S154" s="456">
        <v>2.35</v>
      </c>
      <c r="T154" s="456">
        <v>6.76</v>
      </c>
      <c r="U154" s="321"/>
      <c r="V154" s="57"/>
      <c r="W154" s="321"/>
      <c r="X154" s="320"/>
      <c r="Y154" s="321"/>
      <c r="Z154" s="321"/>
      <c r="AA154" s="321"/>
      <c r="AB154" s="323"/>
      <c r="AC154" s="323"/>
      <c r="AD154" s="321"/>
      <c r="AE154" s="321"/>
      <c r="AF154" s="321"/>
      <c r="AG154" s="321"/>
      <c r="AH154" s="321"/>
      <c r="AI154" s="321"/>
      <c r="AJ154" s="321"/>
      <c r="AK154" s="321"/>
      <c r="AL154" s="321"/>
      <c r="AM154" s="321"/>
      <c r="AN154" s="321"/>
      <c r="AO154" s="321"/>
      <c r="AP154" s="321"/>
      <c r="AQ154" s="321"/>
      <c r="AR154" s="321"/>
      <c r="AS154" s="321"/>
      <c r="AT154" s="321"/>
      <c r="AU154" s="321"/>
      <c r="AV154" s="321"/>
    </row>
    <row r="155" spans="1:48" x14ac:dyDescent="0.25">
      <c r="A155" s="320" t="s">
        <v>1755</v>
      </c>
      <c r="B155" s="137" t="s">
        <v>290</v>
      </c>
      <c r="C155" s="167">
        <v>204</v>
      </c>
      <c r="D155" s="320">
        <v>42886</v>
      </c>
      <c r="E155" s="455">
        <v>143.55108877721943</v>
      </c>
      <c r="F155" s="455"/>
      <c r="G155" s="456">
        <v>6.03</v>
      </c>
      <c r="H155" s="456">
        <v>15.2</v>
      </c>
      <c r="I155" s="457">
        <v>0.56159999999999999</v>
      </c>
      <c r="J155" s="457">
        <v>8.7300000000000003E-2</v>
      </c>
      <c r="K155" s="457">
        <v>7.8899999999999998E-2</v>
      </c>
      <c r="L155" s="457">
        <v>0.43140000000000001</v>
      </c>
      <c r="M155" s="457">
        <v>0.77933099999999988</v>
      </c>
      <c r="N155" s="457">
        <v>0.63675599999999999</v>
      </c>
      <c r="O155" s="457">
        <v>0.53280000000000005</v>
      </c>
      <c r="P155" s="457">
        <v>0.10100000000000001</v>
      </c>
      <c r="Q155" s="457">
        <v>7.8299999999999995E-2</v>
      </c>
      <c r="R155" s="456">
        <v>35</v>
      </c>
      <c r="S155" s="456">
        <v>1.43</v>
      </c>
      <c r="T155" s="456">
        <v>3.63</v>
      </c>
      <c r="U155" s="321"/>
      <c r="V155" s="57"/>
      <c r="W155" s="321"/>
      <c r="X155" s="320"/>
      <c r="Y155" s="321"/>
      <c r="Z155" s="321"/>
      <c r="AA155" s="321"/>
      <c r="AB155" s="323"/>
      <c r="AC155" s="323"/>
      <c r="AD155" s="321"/>
      <c r="AE155" s="321"/>
      <c r="AF155" s="321"/>
      <c r="AG155" s="321"/>
      <c r="AH155" s="321"/>
      <c r="AI155" s="321"/>
      <c r="AJ155" s="321"/>
      <c r="AK155" s="321"/>
      <c r="AL155" s="321"/>
      <c r="AM155" s="321"/>
      <c r="AN155" s="321"/>
      <c r="AO155" s="321"/>
      <c r="AP155" s="321"/>
      <c r="AQ155" s="321"/>
      <c r="AR155" s="321"/>
      <c r="AS155" s="321"/>
      <c r="AT155" s="321"/>
      <c r="AU155" s="321"/>
      <c r="AV155" s="321"/>
    </row>
    <row r="156" spans="1:48" x14ac:dyDescent="0.25">
      <c r="A156" s="320" t="s">
        <v>1755</v>
      </c>
      <c r="B156" s="137" t="s">
        <v>290</v>
      </c>
      <c r="C156" s="167">
        <v>204</v>
      </c>
      <c r="D156" s="320">
        <v>42916</v>
      </c>
      <c r="E156" s="455">
        <v>37.939698492462313</v>
      </c>
      <c r="F156" s="455"/>
      <c r="G156" s="456">
        <v>5.92</v>
      </c>
      <c r="H156" s="456">
        <v>16.8</v>
      </c>
      <c r="I156" s="457">
        <v>0.63129999999999997</v>
      </c>
      <c r="J156" s="457">
        <v>7.7399999999999997E-2</v>
      </c>
      <c r="K156" s="457">
        <v>0.1201</v>
      </c>
      <c r="L156" s="457">
        <v>0.23799999999999999</v>
      </c>
      <c r="M156" s="457">
        <v>0.93240000000000001</v>
      </c>
      <c r="N156" s="457">
        <v>0.550952</v>
      </c>
      <c r="O156" s="457">
        <v>0.68264999999999998</v>
      </c>
      <c r="P156" s="457">
        <v>0.217</v>
      </c>
      <c r="Q156" s="457">
        <v>2.8799999999999999E-2</v>
      </c>
      <c r="R156" s="456">
        <v>18</v>
      </c>
      <c r="S156" s="456">
        <v>1.84</v>
      </c>
      <c r="T156" s="456">
        <v>2.54</v>
      </c>
      <c r="U156" s="321"/>
      <c r="V156" s="57"/>
      <c r="W156" s="321"/>
      <c r="X156" s="320"/>
      <c r="Y156" s="321"/>
      <c r="Z156" s="321"/>
      <c r="AA156" s="321"/>
      <c r="AB156" s="323"/>
      <c r="AC156" s="323"/>
      <c r="AD156" s="321"/>
      <c r="AE156" s="321"/>
      <c r="AF156" s="321"/>
      <c r="AG156" s="321"/>
      <c r="AH156" s="321"/>
      <c r="AI156" s="321"/>
      <c r="AJ156" s="321"/>
      <c r="AK156" s="321"/>
      <c r="AL156" s="321"/>
      <c r="AM156" s="321"/>
      <c r="AN156" s="321"/>
      <c r="AO156" s="321"/>
      <c r="AP156" s="321"/>
      <c r="AQ156" s="321"/>
      <c r="AR156" s="321"/>
      <c r="AS156" s="321"/>
      <c r="AT156" s="321"/>
      <c r="AU156" s="321"/>
      <c r="AV156" s="321"/>
    </row>
    <row r="157" spans="1:48" x14ac:dyDescent="0.25">
      <c r="A157" s="320" t="s">
        <v>1755</v>
      </c>
      <c r="B157" s="137" t="s">
        <v>290</v>
      </c>
      <c r="C157" s="167">
        <v>204</v>
      </c>
      <c r="D157" s="320">
        <v>42943</v>
      </c>
      <c r="E157" s="455">
        <v>99.162479061976555</v>
      </c>
      <c r="F157" s="455"/>
      <c r="G157" s="456">
        <v>5.56</v>
      </c>
      <c r="H157" s="456">
        <v>8.5</v>
      </c>
      <c r="I157" s="457">
        <v>0.39850000000000002</v>
      </c>
      <c r="J157" s="457">
        <v>5.2600000000000001E-2</v>
      </c>
      <c r="K157" s="457">
        <v>8.6499999999999994E-2</v>
      </c>
      <c r="L157" s="457">
        <v>0.10150000000000001</v>
      </c>
      <c r="M157" s="457">
        <v>0.39627000000000001</v>
      </c>
      <c r="N157" s="457">
        <v>0.26418599999999998</v>
      </c>
      <c r="O157" s="457">
        <v>0.30169800000000002</v>
      </c>
      <c r="P157" s="457">
        <v>0.13500000000000001</v>
      </c>
      <c r="Q157" s="457">
        <v>1.7500000000000002E-2</v>
      </c>
      <c r="R157" s="456">
        <v>17</v>
      </c>
      <c r="S157" s="456">
        <v>0.93899999999999995</v>
      </c>
      <c r="T157" s="456">
        <v>3.63</v>
      </c>
      <c r="U157" s="321"/>
      <c r="V157" s="57"/>
      <c r="W157" s="321"/>
      <c r="X157" s="320"/>
      <c r="Y157" s="321"/>
      <c r="Z157" s="321"/>
      <c r="AA157" s="321"/>
      <c r="AB157" s="323"/>
      <c r="AC157" s="323"/>
      <c r="AD157" s="321"/>
      <c r="AE157" s="321"/>
      <c r="AF157" s="321"/>
      <c r="AG157" s="321"/>
      <c r="AH157" s="321"/>
      <c r="AI157" s="321"/>
      <c r="AJ157" s="321"/>
      <c r="AK157" s="321"/>
      <c r="AL157" s="321"/>
      <c r="AM157" s="321"/>
      <c r="AN157" s="321"/>
      <c r="AO157" s="321"/>
      <c r="AP157" s="321"/>
      <c r="AQ157" s="321"/>
      <c r="AR157" s="321"/>
      <c r="AS157" s="321"/>
      <c r="AT157" s="321"/>
      <c r="AU157" s="321"/>
      <c r="AV157" s="321"/>
    </row>
    <row r="158" spans="1:48" x14ac:dyDescent="0.25">
      <c r="A158" s="320" t="s">
        <v>1755</v>
      </c>
      <c r="B158" s="137" t="s">
        <v>290</v>
      </c>
      <c r="C158" s="167">
        <v>204</v>
      </c>
      <c r="D158" s="320">
        <v>42971</v>
      </c>
      <c r="E158" s="455">
        <v>79.061976549413743</v>
      </c>
      <c r="F158" s="455"/>
      <c r="G158" s="456">
        <v>5.43</v>
      </c>
      <c r="H158" s="456">
        <v>8.6999999999999993</v>
      </c>
      <c r="I158" s="457">
        <v>0.23980000000000001</v>
      </c>
      <c r="J158" s="457">
        <v>3.8699999999999998E-2</v>
      </c>
      <c r="K158" s="457">
        <v>9.6100000000000005E-2</v>
      </c>
      <c r="L158" s="457">
        <v>0.20119999999999999</v>
      </c>
      <c r="M158" s="457">
        <v>0.24864</v>
      </c>
      <c r="N158" s="457">
        <v>0.1628018</v>
      </c>
      <c r="O158" s="457">
        <v>0.51015600000000005</v>
      </c>
      <c r="P158" s="457">
        <v>0.155</v>
      </c>
      <c r="Q158" s="457">
        <v>2.9000000000000001E-2</v>
      </c>
      <c r="R158" s="456">
        <v>5</v>
      </c>
      <c r="S158" s="456">
        <v>0.81499999999999995</v>
      </c>
      <c r="T158" s="456">
        <v>3.31</v>
      </c>
      <c r="U158" s="321"/>
      <c r="V158" s="57"/>
      <c r="W158" s="321"/>
      <c r="X158" s="320"/>
      <c r="Y158" s="321"/>
      <c r="Z158" s="321"/>
      <c r="AA158" s="321"/>
      <c r="AB158" s="323"/>
      <c r="AC158" s="323"/>
      <c r="AD158" s="321"/>
      <c r="AE158" s="321"/>
      <c r="AF158" s="321"/>
      <c r="AG158" s="321"/>
      <c r="AH158" s="321"/>
      <c r="AI158" s="321"/>
      <c r="AJ158" s="321"/>
      <c r="AK158" s="321"/>
      <c r="AL158" s="321"/>
      <c r="AM158" s="321"/>
      <c r="AN158" s="321"/>
      <c r="AO158" s="321"/>
      <c r="AP158" s="321"/>
      <c r="AQ158" s="321"/>
      <c r="AR158" s="321"/>
      <c r="AS158" s="321"/>
      <c r="AT158" s="321"/>
      <c r="AU158" s="321"/>
      <c r="AV158" s="321"/>
    </row>
    <row r="159" spans="1:48" x14ac:dyDescent="0.25">
      <c r="A159" s="320" t="s">
        <v>1755</v>
      </c>
      <c r="B159" s="137" t="s">
        <v>290</v>
      </c>
      <c r="C159" s="167">
        <v>204</v>
      </c>
      <c r="D159" s="320">
        <v>43006</v>
      </c>
      <c r="E159" s="455">
        <v>124.95812395309885</v>
      </c>
      <c r="F159" s="455"/>
      <c r="G159" s="456">
        <v>5.59</v>
      </c>
      <c r="H159" s="456">
        <v>5.7</v>
      </c>
      <c r="I159" s="457">
        <v>0.14449999999999999</v>
      </c>
      <c r="J159" s="457">
        <v>7.0499999999999993E-2</v>
      </c>
      <c r="K159" s="457">
        <v>6.6199999999999995E-2</v>
      </c>
      <c r="L159" s="457">
        <v>8.8200000000000001E-2</v>
      </c>
      <c r="M159" s="457">
        <v>0.38850000000000001</v>
      </c>
      <c r="N159" s="457">
        <v>0.12536416</v>
      </c>
      <c r="O159" s="457">
        <v>0.34365600000000002</v>
      </c>
      <c r="P159" s="457">
        <v>6.8500000000000005E-2</v>
      </c>
      <c r="Q159" s="457">
        <v>3.3700000000000001E-2</v>
      </c>
      <c r="R159" s="456">
        <v>19</v>
      </c>
      <c r="S159" s="456">
        <v>0.55300000000000005</v>
      </c>
      <c r="T159" s="456">
        <v>3.1760000000000002</v>
      </c>
      <c r="U159" s="321"/>
      <c r="V159" s="57"/>
      <c r="W159" s="321"/>
      <c r="X159" s="320"/>
      <c r="Y159" s="321"/>
      <c r="Z159" s="321"/>
      <c r="AA159" s="321"/>
      <c r="AB159" s="323"/>
      <c r="AC159" s="323"/>
      <c r="AD159" s="321"/>
      <c r="AE159" s="321"/>
      <c r="AF159" s="321"/>
      <c r="AG159" s="321"/>
      <c r="AH159" s="321"/>
      <c r="AI159" s="321"/>
      <c r="AJ159" s="321"/>
      <c r="AK159" s="321"/>
      <c r="AL159" s="321"/>
      <c r="AM159" s="321"/>
      <c r="AN159" s="321"/>
      <c r="AO159" s="321"/>
      <c r="AP159" s="321"/>
      <c r="AQ159" s="321"/>
      <c r="AR159" s="321"/>
      <c r="AS159" s="321"/>
      <c r="AT159" s="321"/>
      <c r="AU159" s="321"/>
      <c r="AV159" s="321"/>
    </row>
    <row r="160" spans="1:48" x14ac:dyDescent="0.25">
      <c r="A160" s="320" t="s">
        <v>1755</v>
      </c>
      <c r="B160" s="137" t="s">
        <v>290</v>
      </c>
      <c r="C160" s="167">
        <v>204</v>
      </c>
      <c r="D160" s="320">
        <v>43038</v>
      </c>
      <c r="E160" s="455">
        <v>84.170854271356802</v>
      </c>
      <c r="F160" s="455"/>
      <c r="G160" s="456">
        <v>5.89</v>
      </c>
      <c r="H160" s="456">
        <v>6.6</v>
      </c>
      <c r="I160" s="457">
        <v>0.1993</v>
      </c>
      <c r="J160" s="457">
        <v>3.1399999999999997E-2</v>
      </c>
      <c r="K160" s="457">
        <v>0.1263</v>
      </c>
      <c r="L160" s="457">
        <v>0.15970000000000001</v>
      </c>
      <c r="M160" s="457">
        <v>0.35742000000000002</v>
      </c>
      <c r="N160" s="457">
        <v>0.20547799999999999</v>
      </c>
      <c r="O160" s="457">
        <v>0.32301000000000002</v>
      </c>
      <c r="P160" s="457">
        <v>0.19700000000000001</v>
      </c>
      <c r="Q160" s="457">
        <v>4.9700000000000001E-2</v>
      </c>
      <c r="R160" s="456">
        <v>13</v>
      </c>
      <c r="S160" s="456">
        <v>0.71599999999999997</v>
      </c>
      <c r="T160" s="456">
        <v>2.21</v>
      </c>
      <c r="U160" s="321"/>
      <c r="V160" s="57"/>
      <c r="W160" s="321"/>
      <c r="X160" s="320"/>
      <c r="Y160" s="321"/>
      <c r="Z160" s="321"/>
      <c r="AA160" s="321"/>
      <c r="AB160" s="323"/>
      <c r="AC160" s="323"/>
      <c r="AD160" s="321"/>
      <c r="AE160" s="321"/>
      <c r="AF160" s="321"/>
      <c r="AG160" s="321"/>
      <c r="AH160" s="321"/>
      <c r="AI160" s="321"/>
      <c r="AJ160" s="321"/>
      <c r="AK160" s="321"/>
      <c r="AL160" s="321"/>
      <c r="AM160" s="321"/>
      <c r="AN160" s="321"/>
      <c r="AO160" s="321"/>
      <c r="AP160" s="321"/>
      <c r="AQ160" s="321"/>
      <c r="AR160" s="321"/>
      <c r="AS160" s="321"/>
      <c r="AT160" s="321"/>
      <c r="AU160" s="321"/>
      <c r="AV160" s="321"/>
    </row>
    <row r="161" spans="1:48" x14ac:dyDescent="0.25">
      <c r="A161" s="320" t="s">
        <v>1755</v>
      </c>
      <c r="B161" s="137" t="s">
        <v>290</v>
      </c>
      <c r="C161" s="167">
        <v>204</v>
      </c>
      <c r="D161" s="320">
        <v>43068</v>
      </c>
      <c r="E161" s="455">
        <v>64.985163204747778</v>
      </c>
      <c r="F161" s="455"/>
      <c r="G161" s="456">
        <v>4.75</v>
      </c>
      <c r="H161" s="456">
        <v>17.7</v>
      </c>
      <c r="I161" s="457">
        <v>0.32619999999999999</v>
      </c>
      <c r="J161" s="457">
        <v>4.2099999999999999E-2</v>
      </c>
      <c r="K161" s="457">
        <v>7.1199999999999999E-2</v>
      </c>
      <c r="L161" s="457">
        <v>9.64E-2</v>
      </c>
      <c r="M161" s="457">
        <v>0.38073000000000001</v>
      </c>
      <c r="N161" s="457">
        <v>0.53785559999999999</v>
      </c>
      <c r="O161" s="457">
        <v>0.55944000000000005</v>
      </c>
      <c r="P161" s="457">
        <v>0.29499999999999998</v>
      </c>
      <c r="Q161" s="457">
        <v>8.8800000000000004E-2</v>
      </c>
      <c r="R161" s="456"/>
      <c r="S161" s="456">
        <v>0.94399999999999995</v>
      </c>
      <c r="T161" s="456">
        <v>3.43</v>
      </c>
      <c r="U161" s="321"/>
      <c r="V161" s="57"/>
      <c r="W161" s="321"/>
      <c r="X161" s="320"/>
      <c r="Y161" s="321"/>
      <c r="Z161" s="321"/>
      <c r="AA161" s="321"/>
      <c r="AB161" s="323"/>
      <c r="AC161" s="323"/>
      <c r="AD161" s="321"/>
      <c r="AE161" s="321"/>
      <c r="AF161" s="321"/>
      <c r="AG161" s="321"/>
      <c r="AH161" s="321"/>
      <c r="AI161" s="321"/>
      <c r="AJ161" s="321"/>
      <c r="AK161" s="321"/>
      <c r="AL161" s="321"/>
      <c r="AM161" s="321"/>
      <c r="AN161" s="321"/>
      <c r="AO161" s="321"/>
      <c r="AP161" s="321"/>
      <c r="AQ161" s="321"/>
      <c r="AR161" s="321"/>
      <c r="AS161" s="321"/>
      <c r="AT161" s="321"/>
      <c r="AU161" s="321"/>
      <c r="AV161" s="321"/>
    </row>
    <row r="162" spans="1:48" x14ac:dyDescent="0.25">
      <c r="A162" s="320" t="s">
        <v>1755</v>
      </c>
      <c r="B162" s="137" t="s">
        <v>290</v>
      </c>
      <c r="C162" s="167">
        <v>204</v>
      </c>
      <c r="D162" s="320">
        <v>43103</v>
      </c>
      <c r="E162" s="455">
        <v>87.833827893175055</v>
      </c>
      <c r="F162" s="455"/>
      <c r="G162" s="456">
        <v>4.84</v>
      </c>
      <c r="H162" s="456">
        <v>9.4</v>
      </c>
      <c r="I162" s="457">
        <v>0.1206</v>
      </c>
      <c r="J162" s="457">
        <v>3.9E-2</v>
      </c>
      <c r="K162" s="457">
        <v>0.20039999999999999</v>
      </c>
      <c r="L162" s="457">
        <v>8.8900000000000007E-2</v>
      </c>
      <c r="M162" s="457">
        <v>0.25641000000000003</v>
      </c>
      <c r="N162" s="457">
        <v>0.32740999999999998</v>
      </c>
      <c r="O162" s="457">
        <v>0.232434</v>
      </c>
      <c r="P162" s="457">
        <v>0.40400000000000003</v>
      </c>
      <c r="Q162" s="457">
        <v>1.7500000000000002E-2</v>
      </c>
      <c r="R162" s="456"/>
      <c r="S162" s="456">
        <v>0.747</v>
      </c>
      <c r="T162" s="456">
        <v>2.66</v>
      </c>
      <c r="U162" s="321"/>
      <c r="V162" s="57"/>
      <c r="W162" s="321"/>
      <c r="X162" s="320"/>
      <c r="Y162" s="321"/>
      <c r="Z162" s="321"/>
      <c r="AA162" s="321"/>
      <c r="AB162" s="323"/>
      <c r="AC162" s="323"/>
      <c r="AD162" s="321"/>
      <c r="AE162" s="321"/>
      <c r="AF162" s="321"/>
      <c r="AG162" s="321"/>
      <c r="AH162" s="321"/>
      <c r="AI162" s="321"/>
      <c r="AJ162" s="321"/>
      <c r="AK162" s="321"/>
      <c r="AL162" s="321"/>
      <c r="AM162" s="321"/>
      <c r="AN162" s="321"/>
      <c r="AO162" s="321"/>
      <c r="AP162" s="321"/>
      <c r="AQ162" s="321"/>
      <c r="AR162" s="321"/>
      <c r="AS162" s="321"/>
      <c r="AT162" s="321"/>
      <c r="AU162" s="321"/>
      <c r="AV162" s="321"/>
    </row>
    <row r="163" spans="1:48" ht="15.75" thickBot="1" x14ac:dyDescent="0.3">
      <c r="A163" s="1"/>
      <c r="B163" s="2"/>
      <c r="C163" s="3"/>
      <c r="D163" s="2"/>
      <c r="E163" s="3"/>
      <c r="F163" s="3"/>
      <c r="G163" s="3"/>
      <c r="H163" s="3"/>
      <c r="I163" s="3"/>
      <c r="J163" s="3"/>
      <c r="K163" s="3"/>
      <c r="L163" s="3"/>
      <c r="M163" s="3"/>
      <c r="N163" s="3"/>
      <c r="O163" s="3"/>
      <c r="P163" s="3"/>
      <c r="Q163" s="3"/>
      <c r="R163" s="3"/>
      <c r="S163" s="3"/>
      <c r="T163" s="3"/>
      <c r="U163" s="4"/>
      <c r="V163" s="58"/>
      <c r="W163" s="2"/>
      <c r="X163" s="3"/>
      <c r="Y163" s="3"/>
      <c r="Z163" s="3"/>
      <c r="AA163" s="3"/>
      <c r="AB163" s="3"/>
      <c r="AC163" s="3"/>
      <c r="AD163" s="3"/>
      <c r="AE163" s="3"/>
      <c r="AF163" s="3"/>
      <c r="AG163" s="3"/>
      <c r="AH163" s="3"/>
      <c r="AI163" s="3"/>
      <c r="AJ163" s="3"/>
      <c r="AK163" s="3"/>
      <c r="AL163" s="3"/>
      <c r="AM163" s="3"/>
      <c r="AN163" s="3"/>
      <c r="AO163" s="3"/>
      <c r="AP163" s="3"/>
      <c r="AQ163" s="3"/>
      <c r="AR163" s="3"/>
      <c r="AS163" s="4"/>
      <c r="AT163" s="2"/>
      <c r="AU163" s="4"/>
      <c r="AV163" s="58"/>
    </row>
    <row r="164" spans="1:48" x14ac:dyDescent="0.25">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c r="AG164" s="92"/>
      <c r="AH164" s="92"/>
      <c r="AI164" s="92"/>
      <c r="AJ164" s="92"/>
      <c r="AK164" s="92"/>
      <c r="AL164" s="92"/>
      <c r="AM164" s="92"/>
      <c r="AN164" s="92"/>
      <c r="AO164" s="92"/>
      <c r="AP164" s="92"/>
    </row>
    <row r="165" spans="1:48" x14ac:dyDescent="0.25">
      <c r="B165" s="92"/>
      <c r="C165" s="92" t="s">
        <v>1759</v>
      </c>
      <c r="D165" s="92"/>
      <c r="E165" s="92"/>
      <c r="F165" s="92"/>
      <c r="G165" s="92"/>
      <c r="H165" s="92"/>
      <c r="I165" s="92"/>
      <c r="J165" s="92"/>
      <c r="K165" s="92"/>
      <c r="L165" s="92"/>
      <c r="M165" s="92"/>
      <c r="N165" s="92"/>
      <c r="O165" s="92"/>
      <c r="P165" s="92"/>
      <c r="Q165" s="92"/>
      <c r="R165" s="92"/>
      <c r="S165" s="92"/>
      <c r="T165" s="92"/>
      <c r="U165" s="92"/>
      <c r="V165" s="92"/>
      <c r="W165" s="92" t="s">
        <v>1760</v>
      </c>
      <c r="X165" s="92"/>
      <c r="Y165" s="92" t="s">
        <v>1761</v>
      </c>
      <c r="Z165" s="92"/>
      <c r="AA165" s="92"/>
      <c r="AB165" s="92"/>
      <c r="AC165" s="92"/>
      <c r="AD165" s="92"/>
      <c r="AE165" s="92"/>
      <c r="AF165" s="92"/>
      <c r="AG165" s="92"/>
      <c r="AH165" s="92"/>
      <c r="AI165" s="92"/>
      <c r="AJ165" s="92"/>
      <c r="AK165" s="92"/>
      <c r="AL165" s="92"/>
      <c r="AM165" s="92"/>
      <c r="AN165" s="92"/>
      <c r="AO165" s="92"/>
      <c r="AP165" s="92"/>
    </row>
    <row r="166" spans="1:48" x14ac:dyDescent="0.25">
      <c r="A166" s="9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c r="AB166" s="92"/>
      <c r="AC166" s="92"/>
      <c r="AD166" s="92"/>
      <c r="AE166" s="92"/>
      <c r="AF166" s="92"/>
      <c r="AG166" s="92"/>
      <c r="AH166" s="92"/>
      <c r="AI166" s="92"/>
      <c r="AJ166" s="92"/>
      <c r="AK166" s="92"/>
      <c r="AL166" s="92"/>
      <c r="AM166" s="92"/>
      <c r="AN166" s="92"/>
      <c r="AO166" s="92"/>
      <c r="AP166" s="92"/>
    </row>
    <row r="167" spans="1:48" x14ac:dyDescent="0.25">
      <c r="A167" s="9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c r="AB167" s="92"/>
      <c r="AC167" s="92"/>
      <c r="AD167" s="92"/>
      <c r="AE167" s="92"/>
      <c r="AF167" s="92"/>
      <c r="AG167" s="92"/>
      <c r="AH167" s="92"/>
      <c r="AI167" s="92"/>
      <c r="AJ167" s="92"/>
      <c r="AK167" s="92"/>
      <c r="AL167" s="92"/>
      <c r="AM167" s="92"/>
      <c r="AN167" s="92"/>
      <c r="AO167" s="92"/>
      <c r="AP167" s="92"/>
    </row>
    <row r="168" spans="1:48" x14ac:dyDescent="0.25">
      <c r="A168" s="9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c r="AB168" s="92"/>
      <c r="AC168" s="92"/>
      <c r="AD168" s="92"/>
      <c r="AE168" s="92"/>
      <c r="AF168" s="92"/>
      <c r="AG168" s="92"/>
      <c r="AH168" s="92"/>
      <c r="AI168" s="92"/>
      <c r="AJ168" s="92"/>
      <c r="AK168" s="92"/>
      <c r="AL168" s="92"/>
      <c r="AM168" s="92"/>
      <c r="AN168" s="92"/>
      <c r="AO168" s="92"/>
      <c r="AP168" s="92"/>
    </row>
    <row r="169" spans="1:48" x14ac:dyDescent="0.25">
      <c r="A169" s="9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92"/>
      <c r="AN169" s="92"/>
      <c r="AO169" s="92"/>
      <c r="AP169" s="92"/>
    </row>
    <row r="170" spans="1:48" x14ac:dyDescent="0.25">
      <c r="A170" s="9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c r="AG170" s="92"/>
      <c r="AH170" s="92"/>
      <c r="AI170" s="92"/>
      <c r="AJ170" s="92"/>
      <c r="AK170" s="92"/>
      <c r="AL170" s="92"/>
      <c r="AM170" s="92"/>
      <c r="AN170" s="92"/>
      <c r="AO170" s="92"/>
      <c r="AP170" s="92"/>
    </row>
    <row r="171" spans="1:48" x14ac:dyDescent="0.25">
      <c r="A171" s="9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c r="AB171" s="92"/>
      <c r="AC171" s="92"/>
      <c r="AD171" s="92"/>
      <c r="AE171" s="92"/>
      <c r="AF171" s="92"/>
      <c r="AG171" s="92"/>
      <c r="AH171" s="92"/>
      <c r="AI171" s="92"/>
      <c r="AJ171" s="92"/>
      <c r="AK171" s="92"/>
      <c r="AL171" s="92"/>
      <c r="AM171" s="92"/>
      <c r="AN171" s="92"/>
      <c r="AO171" s="92"/>
      <c r="AP171" s="92"/>
    </row>
    <row r="172" spans="1:48" x14ac:dyDescent="0.25">
      <c r="A172" s="9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c r="AD172" s="92"/>
      <c r="AE172" s="92"/>
      <c r="AF172" s="92"/>
      <c r="AG172" s="92"/>
      <c r="AH172" s="92"/>
      <c r="AI172" s="92"/>
      <c r="AJ172" s="92"/>
      <c r="AK172" s="92"/>
      <c r="AL172" s="92"/>
      <c r="AM172" s="92"/>
      <c r="AN172" s="92"/>
      <c r="AO172" s="92"/>
      <c r="AP172" s="92"/>
    </row>
    <row r="173" spans="1:48" x14ac:dyDescent="0.25">
      <c r="A173" s="9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c r="AG173" s="92"/>
      <c r="AH173" s="92"/>
      <c r="AI173" s="92"/>
      <c r="AJ173" s="92"/>
      <c r="AK173" s="92"/>
      <c r="AL173" s="92"/>
      <c r="AM173" s="92"/>
      <c r="AN173" s="92"/>
      <c r="AO173" s="92"/>
      <c r="AP173" s="92"/>
    </row>
    <row r="174" spans="1:48" x14ac:dyDescent="0.25">
      <c r="A174" s="9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c r="AG174" s="92"/>
      <c r="AH174" s="92"/>
      <c r="AI174" s="92"/>
      <c r="AJ174" s="92"/>
      <c r="AK174" s="92"/>
      <c r="AL174" s="92"/>
      <c r="AM174" s="92"/>
      <c r="AN174" s="92"/>
      <c r="AO174" s="92"/>
      <c r="AP174" s="92"/>
    </row>
    <row r="175" spans="1:48" x14ac:dyDescent="0.25">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c r="AB175" s="92"/>
      <c r="AC175" s="92"/>
      <c r="AD175" s="92"/>
      <c r="AE175" s="92"/>
      <c r="AF175" s="92"/>
      <c r="AG175" s="92"/>
      <c r="AH175" s="92"/>
      <c r="AI175" s="92"/>
      <c r="AJ175" s="92"/>
      <c r="AK175" s="92"/>
      <c r="AL175" s="92"/>
      <c r="AM175" s="92"/>
      <c r="AN175" s="92"/>
      <c r="AO175" s="92"/>
      <c r="AP175" s="92"/>
    </row>
    <row r="176" spans="1:48" x14ac:dyDescent="0.25">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c r="AE176" s="92"/>
      <c r="AF176" s="92"/>
      <c r="AG176" s="92"/>
      <c r="AH176" s="92"/>
      <c r="AI176" s="92"/>
      <c r="AJ176" s="92"/>
      <c r="AK176" s="92"/>
      <c r="AL176" s="92"/>
      <c r="AM176" s="92"/>
      <c r="AN176" s="92"/>
      <c r="AO176" s="92"/>
      <c r="AP176" s="92"/>
    </row>
    <row r="177" spans="1:42" x14ac:dyDescent="0.25">
      <c r="A177" s="9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c r="AG177" s="92"/>
      <c r="AH177" s="92"/>
      <c r="AI177" s="92"/>
      <c r="AJ177" s="92"/>
      <c r="AK177" s="92"/>
      <c r="AL177" s="92"/>
      <c r="AM177" s="92"/>
      <c r="AN177" s="92"/>
      <c r="AO177" s="92"/>
      <c r="AP177" s="92"/>
    </row>
    <row r="178" spans="1:42" x14ac:dyDescent="0.25">
      <c r="A178" s="9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c r="AE178" s="92"/>
      <c r="AF178" s="92"/>
      <c r="AG178" s="92"/>
      <c r="AH178" s="92"/>
      <c r="AI178" s="92"/>
      <c r="AJ178" s="92"/>
      <c r="AK178" s="92"/>
      <c r="AL178" s="92"/>
      <c r="AM178" s="92"/>
      <c r="AN178" s="92"/>
      <c r="AO178" s="92"/>
      <c r="AP178" s="92"/>
    </row>
    <row r="179" spans="1:42" x14ac:dyDescent="0.25">
      <c r="A179" s="9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E179" s="92"/>
      <c r="AF179" s="92"/>
      <c r="AG179" s="92"/>
      <c r="AH179" s="92"/>
      <c r="AI179" s="92"/>
      <c r="AJ179" s="92"/>
      <c r="AK179" s="92"/>
      <c r="AL179" s="92"/>
      <c r="AM179" s="92"/>
      <c r="AN179" s="92"/>
      <c r="AO179" s="92"/>
      <c r="AP179" s="92"/>
    </row>
    <row r="180" spans="1:42" x14ac:dyDescent="0.25">
      <c r="A180" s="9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c r="AD180" s="92"/>
      <c r="AE180" s="92"/>
      <c r="AF180" s="92"/>
      <c r="AG180" s="92"/>
      <c r="AH180" s="92"/>
      <c r="AI180" s="92"/>
      <c r="AJ180" s="92"/>
      <c r="AK180" s="92"/>
      <c r="AL180" s="92"/>
      <c r="AM180" s="92"/>
      <c r="AN180" s="92"/>
      <c r="AO180" s="92"/>
      <c r="AP180" s="92"/>
    </row>
    <row r="181" spans="1:42" x14ac:dyDescent="0.25">
      <c r="A181" s="9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c r="AB181" s="92"/>
      <c r="AC181" s="92"/>
      <c r="AD181" s="92"/>
      <c r="AE181" s="92"/>
      <c r="AF181" s="92"/>
      <c r="AG181" s="92"/>
      <c r="AH181" s="92"/>
      <c r="AI181" s="92"/>
      <c r="AJ181" s="92"/>
      <c r="AK181" s="92"/>
      <c r="AL181" s="92"/>
      <c r="AM181" s="92"/>
      <c r="AN181" s="92"/>
      <c r="AO181" s="92"/>
      <c r="AP181" s="92"/>
    </row>
    <row r="182" spans="1:42" x14ac:dyDescent="0.25">
      <c r="A182" s="9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c r="AD182" s="92"/>
      <c r="AE182" s="92"/>
      <c r="AF182" s="92"/>
      <c r="AG182" s="92"/>
      <c r="AH182" s="92"/>
      <c r="AI182" s="92"/>
      <c r="AJ182" s="92"/>
      <c r="AK182" s="92"/>
      <c r="AL182" s="92"/>
      <c r="AM182" s="92"/>
      <c r="AN182" s="92"/>
      <c r="AO182" s="92"/>
      <c r="AP182" s="92"/>
    </row>
    <row r="183" spans="1:42" x14ac:dyDescent="0.25">
      <c r="A183" s="9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2"/>
      <c r="AD183" s="92"/>
      <c r="AE183" s="92"/>
      <c r="AF183" s="92"/>
      <c r="AG183" s="92"/>
      <c r="AH183" s="92"/>
      <c r="AI183" s="92"/>
      <c r="AJ183" s="92"/>
      <c r="AK183" s="92"/>
      <c r="AL183" s="92"/>
      <c r="AM183" s="92"/>
      <c r="AN183" s="92"/>
      <c r="AO183" s="92"/>
      <c r="AP183" s="92"/>
    </row>
    <row r="184" spans="1:42" x14ac:dyDescent="0.25">
      <c r="A184" s="9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c r="AB184" s="92"/>
      <c r="AC184" s="92"/>
      <c r="AD184" s="92"/>
      <c r="AE184" s="92"/>
      <c r="AF184" s="92"/>
      <c r="AG184" s="92"/>
      <c r="AH184" s="92"/>
      <c r="AI184" s="92"/>
      <c r="AJ184" s="92"/>
      <c r="AK184" s="92"/>
      <c r="AL184" s="92"/>
      <c r="AM184" s="92"/>
      <c r="AN184" s="92"/>
      <c r="AO184" s="92"/>
      <c r="AP184" s="92"/>
    </row>
    <row r="185" spans="1:42" x14ac:dyDescent="0.25">
      <c r="A185" s="9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c r="AD185" s="92"/>
      <c r="AE185" s="92"/>
      <c r="AF185" s="92"/>
      <c r="AG185" s="92"/>
      <c r="AH185" s="92"/>
      <c r="AI185" s="92"/>
      <c r="AJ185" s="92"/>
      <c r="AK185" s="92"/>
      <c r="AL185" s="92"/>
      <c r="AM185" s="92"/>
      <c r="AN185" s="92"/>
      <c r="AO185" s="92"/>
      <c r="AP185" s="92"/>
    </row>
    <row r="186" spans="1:42" x14ac:dyDescent="0.25">
      <c r="A186" s="9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c r="AC186" s="92"/>
      <c r="AD186" s="92"/>
      <c r="AE186" s="92"/>
      <c r="AF186" s="92"/>
      <c r="AG186" s="92"/>
      <c r="AH186" s="92"/>
      <c r="AI186" s="92"/>
      <c r="AJ186" s="92"/>
      <c r="AK186" s="92"/>
      <c r="AL186" s="92"/>
      <c r="AM186" s="92"/>
      <c r="AN186" s="92"/>
      <c r="AO186" s="92"/>
      <c r="AP186" s="9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Y46"/>
  <sheetViews>
    <sheetView workbookViewId="0">
      <pane xSplit="3" ySplit="6" topLeftCell="D7" activePane="bottomRight" state="frozen"/>
      <selection pane="topRight" activeCell="D1" sqref="D1"/>
      <selection pane="bottomLeft" activeCell="A7" sqref="A7"/>
      <selection pane="bottomRight"/>
    </sheetView>
  </sheetViews>
  <sheetFormatPr defaultColWidth="9.140625" defaultRowHeight="15" x14ac:dyDescent="0.25"/>
  <cols>
    <col min="2" max="2" width="11" customWidth="1"/>
    <col min="3" max="3" width="15.5703125" customWidth="1"/>
    <col min="4" max="7" width="15" customWidth="1"/>
    <col min="8" max="8" width="13.85546875" customWidth="1"/>
    <col min="9" max="9" width="13.7109375" customWidth="1"/>
    <col min="10" max="10" width="12.140625" customWidth="1"/>
    <col min="11" max="11" width="20.5703125" bestFit="1" customWidth="1"/>
    <col min="12" max="13" width="11.5703125" customWidth="1"/>
    <col min="14" max="14" width="19.7109375" customWidth="1"/>
    <col min="15" max="16" width="15" customWidth="1"/>
    <col min="17" max="17" width="14.7109375" customWidth="1"/>
    <col min="18" max="19" width="11.7109375" customWidth="1"/>
    <col min="20" max="20" width="14.42578125" customWidth="1"/>
    <col min="21" max="22" width="12.5703125" customWidth="1"/>
    <col min="23" max="23" width="17.140625" customWidth="1"/>
    <col min="24" max="25" width="22.85546875" customWidth="1"/>
    <col min="26" max="28" width="22.42578125" customWidth="1"/>
    <col min="29" max="29" width="17.5703125" customWidth="1"/>
    <col min="30" max="31" width="15.5703125" customWidth="1"/>
    <col min="32" max="35" width="16.42578125" customWidth="1"/>
    <col min="36" max="36" width="22.42578125" customWidth="1"/>
    <col min="37" max="38" width="16.28515625" customWidth="1"/>
    <col min="39" max="39" width="18.42578125" customWidth="1"/>
    <col min="40" max="40" width="29.28515625" customWidth="1"/>
  </cols>
  <sheetData>
    <row r="1" spans="1:51" ht="21" x14ac:dyDescent="0.25">
      <c r="B1" s="11" t="s">
        <v>152</v>
      </c>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row>
    <row r="2" spans="1:51" ht="15.75" thickBot="1" x14ac:dyDescent="0.3"/>
    <row r="3" spans="1:51" ht="24" customHeight="1" thickBot="1" x14ac:dyDescent="0.35">
      <c r="B3" s="28" t="s">
        <v>25</v>
      </c>
      <c r="C3" s="14"/>
      <c r="D3" s="23" t="s">
        <v>159</v>
      </c>
      <c r="E3" s="27"/>
      <c r="F3" s="27"/>
      <c r="G3" s="27"/>
      <c r="H3" s="27"/>
      <c r="I3" s="27"/>
      <c r="J3" s="27"/>
      <c r="K3" s="12"/>
      <c r="L3" s="12"/>
      <c r="M3" s="12"/>
      <c r="N3" s="12"/>
      <c r="O3" s="12"/>
      <c r="P3" s="12"/>
      <c r="Q3" s="12"/>
      <c r="R3" s="12"/>
      <c r="S3" s="12"/>
      <c r="T3" s="12"/>
      <c r="U3" s="12"/>
      <c r="V3" s="12"/>
      <c r="W3" s="12"/>
      <c r="X3" s="12"/>
      <c r="Y3" s="12"/>
      <c r="Z3" s="12"/>
      <c r="AA3" s="12"/>
      <c r="AB3" s="12"/>
      <c r="AC3" s="12"/>
      <c r="AD3" s="12"/>
      <c r="AE3" s="12"/>
      <c r="AF3" s="12"/>
      <c r="AG3" s="12"/>
      <c r="AH3" s="12"/>
      <c r="AI3" s="12"/>
      <c r="AJ3" s="12"/>
      <c r="AK3" s="21"/>
      <c r="AL3" s="21"/>
      <c r="AM3" s="21"/>
      <c r="AN3" s="13"/>
    </row>
    <row r="4" spans="1:51" ht="22.5" customHeight="1" thickBot="1" x14ac:dyDescent="0.3">
      <c r="A4" s="19"/>
      <c r="B4" s="20" t="s">
        <v>13</v>
      </c>
      <c r="C4" s="21"/>
      <c r="D4" s="20" t="s">
        <v>154</v>
      </c>
      <c r="E4" s="34"/>
      <c r="F4" s="34"/>
      <c r="G4" s="34"/>
      <c r="H4" s="35"/>
      <c r="I4" s="21" t="s">
        <v>155</v>
      </c>
      <c r="J4" s="21"/>
      <c r="K4" s="21"/>
      <c r="L4" s="21"/>
      <c r="M4" s="21"/>
      <c r="N4" s="22"/>
      <c r="O4" s="24" t="s">
        <v>156</v>
      </c>
      <c r="P4" s="24"/>
      <c r="Q4" s="24"/>
      <c r="R4" s="24"/>
      <c r="S4" s="24"/>
      <c r="T4" s="25"/>
      <c r="U4" s="20" t="s">
        <v>76</v>
      </c>
      <c r="V4" s="21"/>
      <c r="W4" s="21"/>
      <c r="X4" s="21"/>
      <c r="Y4" s="21"/>
      <c r="Z4" s="22"/>
      <c r="AA4" s="20" t="s">
        <v>166</v>
      </c>
      <c r="AB4" s="21"/>
      <c r="AC4" s="21"/>
      <c r="AD4" s="21"/>
      <c r="AE4" s="21"/>
      <c r="AF4" s="21"/>
      <c r="AG4" s="21"/>
      <c r="AH4" s="21"/>
      <c r="AI4" s="21"/>
      <c r="AJ4" s="21"/>
      <c r="AK4" s="20" t="s">
        <v>71</v>
      </c>
      <c r="AL4" s="21"/>
      <c r="AM4" s="22"/>
      <c r="AN4" s="26" t="s">
        <v>197</v>
      </c>
      <c r="AO4" s="19"/>
      <c r="AP4" s="19"/>
      <c r="AQ4" s="19"/>
      <c r="AR4" s="19"/>
      <c r="AS4" s="19"/>
      <c r="AT4" s="19"/>
      <c r="AU4" s="19"/>
      <c r="AV4" s="19"/>
      <c r="AW4" s="19"/>
      <c r="AX4" s="19"/>
      <c r="AY4" s="19"/>
    </row>
    <row r="5" spans="1:51" ht="75" x14ac:dyDescent="0.25">
      <c r="A5" s="1" t="s">
        <v>8</v>
      </c>
      <c r="B5" s="29" t="s">
        <v>21</v>
      </c>
      <c r="C5" s="32" t="s">
        <v>1</v>
      </c>
      <c r="D5" s="50" t="s">
        <v>289</v>
      </c>
      <c r="E5" s="69" t="s">
        <v>275</v>
      </c>
      <c r="F5" s="68"/>
      <c r="G5" s="52" t="s">
        <v>283</v>
      </c>
      <c r="H5" s="53" t="s">
        <v>285</v>
      </c>
      <c r="I5" s="50" t="s">
        <v>278</v>
      </c>
      <c r="J5" s="44" t="s">
        <v>169</v>
      </c>
      <c r="K5" s="45" t="s">
        <v>169</v>
      </c>
      <c r="L5" s="45" t="s">
        <v>78</v>
      </c>
      <c r="M5" s="55" t="s">
        <v>170</v>
      </c>
      <c r="N5" s="46" t="s">
        <v>284</v>
      </c>
      <c r="O5" s="47" t="s">
        <v>278</v>
      </c>
      <c r="P5" s="66" t="s">
        <v>70</v>
      </c>
      <c r="Q5" s="48" t="s">
        <v>70</v>
      </c>
      <c r="R5" s="48" t="s">
        <v>78</v>
      </c>
      <c r="S5" s="67" t="s">
        <v>79</v>
      </c>
      <c r="T5" s="49" t="s">
        <v>284</v>
      </c>
      <c r="U5" s="47" t="s">
        <v>278</v>
      </c>
      <c r="V5" s="66" t="s">
        <v>158</v>
      </c>
      <c r="W5" s="48" t="s">
        <v>171</v>
      </c>
      <c r="X5" s="48" t="s">
        <v>151</v>
      </c>
      <c r="Y5" s="67" t="s">
        <v>80</v>
      </c>
      <c r="Z5" s="49" t="s">
        <v>284</v>
      </c>
      <c r="AA5" s="44" t="s">
        <v>289</v>
      </c>
      <c r="AB5" s="44" t="s">
        <v>158</v>
      </c>
      <c r="AC5" s="44" t="s">
        <v>161</v>
      </c>
      <c r="AD5" s="463" t="s">
        <v>162</v>
      </c>
      <c r="AE5" s="464"/>
      <c r="AF5" s="463" t="s">
        <v>163</v>
      </c>
      <c r="AG5" s="464"/>
      <c r="AH5" s="463" t="s">
        <v>164</v>
      </c>
      <c r="AI5" s="464"/>
      <c r="AJ5" s="55" t="s">
        <v>165</v>
      </c>
      <c r="AK5" s="50" t="s">
        <v>289</v>
      </c>
      <c r="AL5" s="64" t="s">
        <v>158</v>
      </c>
      <c r="AM5" s="17" t="s">
        <v>160</v>
      </c>
      <c r="AN5" s="57" t="s">
        <v>279</v>
      </c>
      <c r="AO5" s="1"/>
      <c r="AP5" s="1"/>
      <c r="AQ5" s="1"/>
      <c r="AR5" s="1"/>
      <c r="AS5" s="1"/>
      <c r="AT5" s="1"/>
      <c r="AU5" s="1"/>
      <c r="AV5" s="1"/>
      <c r="AW5" s="1"/>
      <c r="AX5" s="1"/>
      <c r="AY5" s="1"/>
    </row>
    <row r="6" spans="1:51" ht="32.25" x14ac:dyDescent="0.25">
      <c r="A6" s="1" t="s">
        <v>20</v>
      </c>
      <c r="B6" s="7" t="s">
        <v>81</v>
      </c>
      <c r="C6" s="8" t="s">
        <v>231</v>
      </c>
      <c r="D6" s="54" t="s">
        <v>277</v>
      </c>
      <c r="E6" s="52" t="s">
        <v>276</v>
      </c>
      <c r="F6" s="52" t="s">
        <v>286</v>
      </c>
      <c r="G6" s="52" t="s">
        <v>280</v>
      </c>
      <c r="H6" s="53" t="s">
        <v>34</v>
      </c>
      <c r="I6" s="51" t="s">
        <v>277</v>
      </c>
      <c r="J6" s="51" t="s">
        <v>6</v>
      </c>
      <c r="K6" s="52" t="s">
        <v>157</v>
      </c>
      <c r="L6" s="52"/>
      <c r="M6" s="52" t="s">
        <v>77</v>
      </c>
      <c r="N6" s="53" t="s">
        <v>34</v>
      </c>
      <c r="O6" s="54" t="s">
        <v>277</v>
      </c>
      <c r="P6" s="51" t="s">
        <v>6</v>
      </c>
      <c r="Q6" s="52" t="s">
        <v>157</v>
      </c>
      <c r="R6" s="52"/>
      <c r="S6" s="56" t="s">
        <v>77</v>
      </c>
      <c r="T6" s="53" t="s">
        <v>34</v>
      </c>
      <c r="U6" s="54" t="s">
        <v>277</v>
      </c>
      <c r="V6" s="51" t="s">
        <v>6</v>
      </c>
      <c r="W6" s="52" t="s">
        <v>157</v>
      </c>
      <c r="X6" s="52" t="s">
        <v>153</v>
      </c>
      <c r="Y6" s="56"/>
      <c r="Z6" s="53" t="s">
        <v>34</v>
      </c>
      <c r="AA6" s="51" t="s">
        <v>277</v>
      </c>
      <c r="AB6" s="51" t="s">
        <v>6</v>
      </c>
      <c r="AC6" s="51" t="s">
        <v>34</v>
      </c>
      <c r="AD6" s="52" t="s">
        <v>189</v>
      </c>
      <c r="AE6" s="52" t="s">
        <v>286</v>
      </c>
      <c r="AF6" s="52" t="s">
        <v>189</v>
      </c>
      <c r="AG6" s="52" t="s">
        <v>286</v>
      </c>
      <c r="AH6" s="52" t="s">
        <v>189</v>
      </c>
      <c r="AI6" s="56" t="s">
        <v>286</v>
      </c>
      <c r="AJ6" s="56" t="s">
        <v>34</v>
      </c>
      <c r="AK6" s="54" t="s">
        <v>277</v>
      </c>
      <c r="AL6" s="65" t="s">
        <v>6</v>
      </c>
      <c r="AM6" s="8" t="s">
        <v>150</v>
      </c>
      <c r="AN6" s="18" t="s">
        <v>34</v>
      </c>
      <c r="AO6" s="1"/>
      <c r="AP6" s="1"/>
      <c r="AQ6" s="1"/>
      <c r="AR6" s="1"/>
      <c r="AS6" s="1"/>
      <c r="AT6" s="1"/>
      <c r="AU6" s="1"/>
      <c r="AV6" s="1"/>
      <c r="AW6" s="1"/>
      <c r="AX6" s="1"/>
      <c r="AY6" s="1"/>
    </row>
    <row r="7" spans="1:51" x14ac:dyDescent="0.25">
      <c r="A7" s="1"/>
      <c r="B7" s="137" t="s">
        <v>290</v>
      </c>
      <c r="C7" s="167">
        <v>201</v>
      </c>
      <c r="D7" s="193"/>
      <c r="E7" s="194"/>
      <c r="F7" s="194"/>
      <c r="G7" s="194"/>
      <c r="H7" s="195"/>
      <c r="I7" s="194"/>
      <c r="J7" s="194"/>
      <c r="K7" s="196"/>
      <c r="L7" s="194"/>
      <c r="M7" s="194"/>
      <c r="N7" s="195"/>
      <c r="O7" s="194"/>
      <c r="P7" s="194"/>
      <c r="Q7" s="194"/>
      <c r="R7" s="194"/>
      <c r="S7" s="194"/>
      <c r="T7" s="197"/>
      <c r="U7" s="193"/>
      <c r="V7" s="194"/>
      <c r="W7" s="194"/>
      <c r="X7" s="194"/>
      <c r="Y7" s="194"/>
      <c r="Z7" s="195"/>
      <c r="AA7" s="194"/>
      <c r="AB7" s="194"/>
      <c r="AC7" s="194"/>
      <c r="AD7" s="194"/>
      <c r="AE7" s="194"/>
      <c r="AF7" s="194"/>
      <c r="AG7" s="194"/>
      <c r="AH7" s="194"/>
      <c r="AI7" s="194"/>
      <c r="AJ7" s="194"/>
      <c r="AK7" s="193"/>
      <c r="AL7" s="194"/>
      <c r="AM7" s="61"/>
      <c r="AN7" s="57"/>
      <c r="AO7" s="1"/>
      <c r="AP7" s="1"/>
      <c r="AQ7" s="1"/>
      <c r="AR7" s="1"/>
      <c r="AS7" s="1"/>
      <c r="AT7" s="1"/>
      <c r="AU7" s="1"/>
      <c r="AV7" s="1"/>
      <c r="AW7" s="1"/>
      <c r="AX7" s="1"/>
      <c r="AY7" s="1"/>
    </row>
    <row r="8" spans="1:51" x14ac:dyDescent="0.25">
      <c r="A8" s="1"/>
      <c r="B8" s="137" t="s">
        <v>290</v>
      </c>
      <c r="C8" s="167">
        <v>8</v>
      </c>
      <c r="D8" s="193"/>
      <c r="E8" s="194"/>
      <c r="F8" s="194"/>
      <c r="G8" s="194"/>
      <c r="H8" s="195"/>
      <c r="I8" s="194"/>
      <c r="J8" s="194"/>
      <c r="K8" s="196"/>
      <c r="L8" s="194"/>
      <c r="M8" s="194"/>
      <c r="N8" s="195"/>
      <c r="O8" s="194"/>
      <c r="P8" s="194"/>
      <c r="Q8" s="194"/>
      <c r="R8" s="194"/>
      <c r="S8" s="194"/>
      <c r="T8" s="197"/>
      <c r="U8" s="193"/>
      <c r="V8" s="194"/>
      <c r="W8" s="194"/>
      <c r="X8" s="194"/>
      <c r="Y8" s="194"/>
      <c r="Z8" s="195"/>
      <c r="AA8" s="194"/>
      <c r="AB8" s="194"/>
      <c r="AC8" s="194"/>
      <c r="AD8" s="194"/>
      <c r="AE8" s="194"/>
      <c r="AF8" s="194"/>
      <c r="AG8" s="194"/>
      <c r="AH8" s="194"/>
      <c r="AI8" s="194"/>
      <c r="AJ8" s="194"/>
      <c r="AK8" s="193"/>
      <c r="AL8" s="194"/>
      <c r="AM8" s="61"/>
      <c r="AN8" s="57"/>
      <c r="AO8" s="1"/>
      <c r="AP8" s="1"/>
      <c r="AQ8" s="1"/>
      <c r="AR8" s="1"/>
      <c r="AS8" s="1"/>
      <c r="AT8" s="1"/>
      <c r="AU8" s="1"/>
      <c r="AV8" s="1"/>
      <c r="AW8" s="1"/>
      <c r="AX8" s="1"/>
      <c r="AY8" s="1"/>
    </row>
    <row r="9" spans="1:51" x14ac:dyDescent="0.25">
      <c r="A9" s="1"/>
      <c r="B9" s="137" t="s">
        <v>290</v>
      </c>
      <c r="C9" s="167">
        <v>206</v>
      </c>
      <c r="D9" s="220"/>
      <c r="E9" s="217" t="s">
        <v>865</v>
      </c>
      <c r="F9" s="194"/>
      <c r="G9" s="217" t="s">
        <v>867</v>
      </c>
      <c r="H9" s="195"/>
      <c r="I9" s="220">
        <v>43361</v>
      </c>
      <c r="J9" s="218" t="s">
        <v>809</v>
      </c>
      <c r="K9" s="219" t="s">
        <v>810</v>
      </c>
      <c r="L9" s="221" t="s">
        <v>811</v>
      </c>
      <c r="M9" s="222"/>
      <c r="N9" s="195"/>
      <c r="O9" s="194"/>
      <c r="P9" s="194"/>
      <c r="Q9" s="194"/>
      <c r="R9" s="194"/>
      <c r="S9" s="194"/>
      <c r="T9" s="197"/>
      <c r="U9" s="193"/>
      <c r="V9" s="218" t="s">
        <v>818</v>
      </c>
      <c r="W9" s="221" t="s">
        <v>859</v>
      </c>
      <c r="X9" s="227">
        <v>42979</v>
      </c>
      <c r="Y9" s="222" t="s">
        <v>860</v>
      </c>
      <c r="Z9" s="195"/>
      <c r="AA9" s="194"/>
      <c r="AB9" s="194"/>
      <c r="AC9" s="194"/>
      <c r="AD9" s="194"/>
      <c r="AE9" s="194"/>
      <c r="AF9" s="194"/>
      <c r="AG9" s="194"/>
      <c r="AH9" s="194"/>
      <c r="AI9" s="194"/>
      <c r="AJ9" s="194"/>
      <c r="AK9" s="193"/>
      <c r="AL9" s="194"/>
      <c r="AM9" s="61"/>
      <c r="AN9" s="57"/>
      <c r="AO9" s="1"/>
      <c r="AP9" s="1"/>
      <c r="AQ9" s="1"/>
      <c r="AR9" s="1"/>
      <c r="AS9" s="1"/>
      <c r="AT9" s="1"/>
      <c r="AU9" s="1"/>
      <c r="AV9" s="1"/>
      <c r="AW9" s="1"/>
      <c r="AX9" s="1"/>
      <c r="AY9" s="1"/>
    </row>
    <row r="10" spans="1:51" x14ac:dyDescent="0.25">
      <c r="A10" s="1"/>
      <c r="B10" s="137" t="s">
        <v>290</v>
      </c>
      <c r="C10" s="167">
        <v>206</v>
      </c>
      <c r="D10" s="220"/>
      <c r="E10" s="217"/>
      <c r="F10" s="194"/>
      <c r="G10" s="217"/>
      <c r="H10" s="195"/>
      <c r="I10" s="220">
        <v>43361</v>
      </c>
      <c r="J10" s="218" t="s">
        <v>812</v>
      </c>
      <c r="K10" s="219" t="s">
        <v>813</v>
      </c>
      <c r="L10" s="221" t="s">
        <v>811</v>
      </c>
      <c r="M10" s="222"/>
      <c r="N10" s="195"/>
      <c r="O10" s="194"/>
      <c r="P10" s="194"/>
      <c r="Q10" s="194"/>
      <c r="R10" s="194"/>
      <c r="S10" s="194"/>
      <c r="T10" s="197"/>
      <c r="U10" s="193"/>
      <c r="V10" s="218"/>
      <c r="W10" s="221"/>
      <c r="X10" s="217"/>
      <c r="Y10" s="222"/>
      <c r="Z10" s="195"/>
      <c r="AA10" s="194"/>
      <c r="AB10" s="194"/>
      <c r="AC10" s="194"/>
      <c r="AD10" s="194"/>
      <c r="AE10" s="194"/>
      <c r="AF10" s="194"/>
      <c r="AG10" s="194"/>
      <c r="AH10" s="194"/>
      <c r="AI10" s="194"/>
      <c r="AJ10" s="194"/>
      <c r="AK10" s="193"/>
      <c r="AL10" s="194"/>
      <c r="AM10" s="61"/>
      <c r="AN10" s="57"/>
      <c r="AO10" s="1"/>
      <c r="AP10" s="1"/>
      <c r="AQ10" s="1"/>
      <c r="AR10" s="1"/>
      <c r="AS10" s="1"/>
      <c r="AT10" s="1"/>
      <c r="AU10" s="1"/>
      <c r="AV10" s="1"/>
      <c r="AW10" s="1"/>
      <c r="AX10" s="1"/>
      <c r="AY10" s="1"/>
    </row>
    <row r="11" spans="1:51" x14ac:dyDescent="0.25">
      <c r="A11" s="1"/>
      <c r="B11" s="137" t="s">
        <v>290</v>
      </c>
      <c r="C11" s="167">
        <v>206</v>
      </c>
      <c r="D11" s="220"/>
      <c r="E11" s="217"/>
      <c r="F11" s="194"/>
      <c r="G11" s="217"/>
      <c r="H11" s="195"/>
      <c r="I11" s="220">
        <v>43361</v>
      </c>
      <c r="J11" s="218" t="s">
        <v>814</v>
      </c>
      <c r="K11" s="219" t="s">
        <v>815</v>
      </c>
      <c r="L11" s="221" t="s">
        <v>811</v>
      </c>
      <c r="M11" s="222"/>
      <c r="N11" s="195"/>
      <c r="O11" s="194"/>
      <c r="P11" s="194"/>
      <c r="Q11" s="194"/>
      <c r="R11" s="194"/>
      <c r="S11" s="194"/>
      <c r="T11" s="197"/>
      <c r="U11" s="193"/>
      <c r="V11" s="218"/>
      <c r="W11" s="221"/>
      <c r="X11" s="217"/>
      <c r="Y11" s="222"/>
      <c r="Z11" s="195"/>
      <c r="AA11" s="194"/>
      <c r="AB11" s="194"/>
      <c r="AC11" s="194"/>
      <c r="AD11" s="194"/>
      <c r="AE11" s="194"/>
      <c r="AF11" s="194"/>
      <c r="AG11" s="194"/>
      <c r="AH11" s="194"/>
      <c r="AI11" s="194"/>
      <c r="AJ11" s="194"/>
      <c r="AK11" s="193"/>
      <c r="AL11" s="194"/>
      <c r="AM11" s="61"/>
      <c r="AN11" s="57"/>
      <c r="AO11" s="1"/>
      <c r="AP11" s="1"/>
      <c r="AQ11" s="1"/>
      <c r="AR11" s="1"/>
      <c r="AS11" s="1"/>
      <c r="AT11" s="1"/>
      <c r="AU11" s="1"/>
      <c r="AV11" s="1"/>
      <c r="AW11" s="1"/>
      <c r="AX11" s="1"/>
      <c r="AY11" s="1"/>
    </row>
    <row r="12" spans="1:51" x14ac:dyDescent="0.25">
      <c r="A12" s="1"/>
      <c r="B12" s="137" t="s">
        <v>290</v>
      </c>
      <c r="C12" s="167">
        <v>206</v>
      </c>
      <c r="D12" s="220"/>
      <c r="E12" s="217"/>
      <c r="F12" s="194"/>
      <c r="G12" s="217"/>
      <c r="H12" s="195"/>
      <c r="I12" s="220">
        <v>43361</v>
      </c>
      <c r="J12" s="218" t="s">
        <v>816</v>
      </c>
      <c r="K12" s="219" t="s">
        <v>817</v>
      </c>
      <c r="L12" s="221" t="s">
        <v>811</v>
      </c>
      <c r="M12" s="222"/>
      <c r="N12" s="195"/>
      <c r="O12" s="194"/>
      <c r="P12" s="194"/>
      <c r="Q12" s="194"/>
      <c r="R12" s="194"/>
      <c r="S12" s="194"/>
      <c r="T12" s="197"/>
      <c r="U12" s="193"/>
      <c r="V12" s="218"/>
      <c r="W12" s="221"/>
      <c r="X12" s="217"/>
      <c r="Y12" s="222"/>
      <c r="Z12" s="195"/>
      <c r="AA12" s="194"/>
      <c r="AB12" s="194"/>
      <c r="AC12" s="194"/>
      <c r="AD12" s="194"/>
      <c r="AE12" s="194"/>
      <c r="AF12" s="194"/>
      <c r="AG12" s="194"/>
      <c r="AH12" s="194"/>
      <c r="AI12" s="194"/>
      <c r="AJ12" s="194"/>
      <c r="AK12" s="193"/>
      <c r="AL12" s="194"/>
      <c r="AM12" s="61"/>
      <c r="AN12" s="57"/>
      <c r="AO12" s="1"/>
      <c r="AP12" s="1"/>
      <c r="AQ12" s="1"/>
      <c r="AR12" s="1"/>
      <c r="AS12" s="1"/>
      <c r="AT12" s="1"/>
      <c r="AU12" s="1"/>
      <c r="AV12" s="1"/>
      <c r="AW12" s="1"/>
      <c r="AX12" s="1"/>
      <c r="AY12" s="1"/>
    </row>
    <row r="13" spans="1:51" x14ac:dyDescent="0.25">
      <c r="A13" s="1"/>
      <c r="B13" s="137" t="s">
        <v>290</v>
      </c>
      <c r="C13" s="167">
        <v>206</v>
      </c>
      <c r="D13" s="220"/>
      <c r="E13" s="217"/>
      <c r="F13" s="194"/>
      <c r="G13" s="217"/>
      <c r="H13" s="195"/>
      <c r="I13" s="220">
        <v>43361</v>
      </c>
      <c r="J13" s="218" t="s">
        <v>818</v>
      </c>
      <c r="K13" s="219" t="s">
        <v>819</v>
      </c>
      <c r="L13" s="221" t="s">
        <v>811</v>
      </c>
      <c r="M13" s="222"/>
      <c r="N13" s="195"/>
      <c r="O13" s="194"/>
      <c r="P13" s="194"/>
      <c r="Q13" s="194"/>
      <c r="R13" s="194"/>
      <c r="S13" s="194"/>
      <c r="T13" s="197"/>
      <c r="U13" s="193"/>
      <c r="V13" s="218"/>
      <c r="W13" s="221"/>
      <c r="X13" s="217"/>
      <c r="Y13" s="222"/>
      <c r="Z13" s="195"/>
      <c r="AA13" s="194"/>
      <c r="AB13" s="194"/>
      <c r="AC13" s="194"/>
      <c r="AD13" s="194"/>
      <c r="AE13" s="194"/>
      <c r="AF13" s="194"/>
      <c r="AG13" s="194"/>
      <c r="AH13" s="194"/>
      <c r="AI13" s="194"/>
      <c r="AJ13" s="194"/>
      <c r="AK13" s="193"/>
      <c r="AL13" s="194"/>
      <c r="AM13" s="61"/>
      <c r="AN13" s="57"/>
      <c r="AO13" s="1"/>
      <c r="AP13" s="1"/>
      <c r="AQ13" s="1"/>
      <c r="AR13" s="1"/>
      <c r="AS13" s="1"/>
      <c r="AT13" s="1"/>
      <c r="AU13" s="1"/>
      <c r="AV13" s="1"/>
      <c r="AW13" s="1"/>
      <c r="AX13" s="1"/>
      <c r="AY13" s="1"/>
    </row>
    <row r="14" spans="1:51" x14ac:dyDescent="0.25">
      <c r="A14" s="1"/>
      <c r="B14" s="137" t="s">
        <v>290</v>
      </c>
      <c r="C14" s="167">
        <v>206</v>
      </c>
      <c r="D14" s="220"/>
      <c r="E14" s="217"/>
      <c r="F14" s="194"/>
      <c r="G14" s="217"/>
      <c r="H14" s="195"/>
      <c r="I14" s="220">
        <v>43361</v>
      </c>
      <c r="J14" s="218" t="s">
        <v>820</v>
      </c>
      <c r="K14" s="219" t="s">
        <v>821</v>
      </c>
      <c r="L14" s="221" t="s">
        <v>811</v>
      </c>
      <c r="M14" s="222"/>
      <c r="N14" s="195"/>
      <c r="O14" s="194"/>
      <c r="P14" s="194"/>
      <c r="Q14" s="194"/>
      <c r="R14" s="194"/>
      <c r="S14" s="194"/>
      <c r="T14" s="197"/>
      <c r="U14" s="193"/>
      <c r="V14" s="218"/>
      <c r="W14" s="221"/>
      <c r="X14" s="217"/>
      <c r="Y14" s="222"/>
      <c r="Z14" s="195"/>
      <c r="AA14" s="194"/>
      <c r="AB14" s="194"/>
      <c r="AC14" s="194"/>
      <c r="AD14" s="194"/>
      <c r="AE14" s="194"/>
      <c r="AF14" s="194"/>
      <c r="AG14" s="194"/>
      <c r="AH14" s="194"/>
      <c r="AI14" s="194"/>
      <c r="AJ14" s="194"/>
      <c r="AK14" s="193"/>
      <c r="AL14" s="194"/>
      <c r="AM14" s="61"/>
      <c r="AN14" s="57"/>
      <c r="AO14" s="1"/>
      <c r="AP14" s="1"/>
      <c r="AQ14" s="1"/>
      <c r="AR14" s="1"/>
      <c r="AS14" s="1"/>
      <c r="AT14" s="1"/>
      <c r="AU14" s="1"/>
      <c r="AV14" s="1"/>
      <c r="AW14" s="1"/>
      <c r="AX14" s="1"/>
      <c r="AY14" s="1"/>
    </row>
    <row r="15" spans="1:51" x14ac:dyDescent="0.25">
      <c r="A15" s="1"/>
      <c r="B15" s="137" t="s">
        <v>290</v>
      </c>
      <c r="C15" s="167">
        <v>206</v>
      </c>
      <c r="D15" s="220"/>
      <c r="E15" s="217"/>
      <c r="F15" s="194"/>
      <c r="G15" s="217"/>
      <c r="H15" s="195"/>
      <c r="I15" s="220">
        <v>43361</v>
      </c>
      <c r="J15" s="218" t="s">
        <v>822</v>
      </c>
      <c r="K15" s="219" t="s">
        <v>823</v>
      </c>
      <c r="L15" s="221" t="s">
        <v>811</v>
      </c>
      <c r="M15" s="222"/>
      <c r="N15" s="195"/>
      <c r="O15" s="194"/>
      <c r="P15" s="194"/>
      <c r="Q15" s="194"/>
      <c r="R15" s="194"/>
      <c r="S15" s="194"/>
      <c r="T15" s="197"/>
      <c r="U15" s="193"/>
      <c r="V15" s="218"/>
      <c r="W15" s="221"/>
      <c r="X15" s="217"/>
      <c r="Y15" s="222"/>
      <c r="Z15" s="195"/>
      <c r="AA15" s="194"/>
      <c r="AB15" s="194"/>
      <c r="AC15" s="194"/>
      <c r="AD15" s="194"/>
      <c r="AE15" s="194"/>
      <c r="AF15" s="194"/>
      <c r="AG15" s="194"/>
      <c r="AH15" s="194"/>
      <c r="AI15" s="194"/>
      <c r="AJ15" s="194"/>
      <c r="AK15" s="193"/>
      <c r="AL15" s="194"/>
      <c r="AM15" s="61"/>
      <c r="AN15" s="57"/>
      <c r="AO15" s="1"/>
      <c r="AP15" s="1"/>
      <c r="AQ15" s="1"/>
      <c r="AR15" s="1"/>
      <c r="AS15" s="1"/>
      <c r="AT15" s="1"/>
      <c r="AU15" s="1"/>
      <c r="AV15" s="1"/>
      <c r="AW15" s="1"/>
      <c r="AX15" s="1"/>
      <c r="AY15" s="1"/>
    </row>
    <row r="16" spans="1:51" x14ac:dyDescent="0.25">
      <c r="A16" s="1"/>
      <c r="B16" s="137" t="s">
        <v>290</v>
      </c>
      <c r="C16" s="167">
        <v>206</v>
      </c>
      <c r="D16" s="220"/>
      <c r="E16" s="217"/>
      <c r="F16" s="194"/>
      <c r="G16" s="217"/>
      <c r="H16" s="195"/>
      <c r="I16" s="220">
        <v>43361</v>
      </c>
      <c r="J16" s="218" t="s">
        <v>824</v>
      </c>
      <c r="K16" s="219" t="s">
        <v>825</v>
      </c>
      <c r="L16" s="221" t="s">
        <v>811</v>
      </c>
      <c r="M16" s="222"/>
      <c r="N16" s="195"/>
      <c r="O16" s="194"/>
      <c r="P16" s="194"/>
      <c r="Q16" s="194"/>
      <c r="R16" s="194"/>
      <c r="S16" s="194"/>
      <c r="T16" s="197"/>
      <c r="U16" s="193"/>
      <c r="V16" s="218"/>
      <c r="W16" s="221"/>
      <c r="X16" s="217"/>
      <c r="Y16" s="222"/>
      <c r="Z16" s="195"/>
      <c r="AA16" s="194"/>
      <c r="AB16" s="194"/>
      <c r="AC16" s="194"/>
      <c r="AD16" s="194"/>
      <c r="AE16" s="194"/>
      <c r="AF16" s="194"/>
      <c r="AG16" s="194"/>
      <c r="AH16" s="194"/>
      <c r="AI16" s="194"/>
      <c r="AJ16" s="194"/>
      <c r="AK16" s="193"/>
      <c r="AL16" s="194"/>
      <c r="AM16" s="61"/>
      <c r="AN16" s="57"/>
      <c r="AO16" s="1"/>
      <c r="AP16" s="1"/>
      <c r="AQ16" s="1"/>
      <c r="AR16" s="1"/>
      <c r="AS16" s="1"/>
      <c r="AT16" s="1"/>
      <c r="AU16" s="1"/>
      <c r="AV16" s="1"/>
      <c r="AW16" s="1"/>
      <c r="AX16" s="1"/>
      <c r="AY16" s="1"/>
    </row>
    <row r="17" spans="1:51" x14ac:dyDescent="0.25">
      <c r="A17" s="1"/>
      <c r="B17" s="137" t="s">
        <v>290</v>
      </c>
      <c r="C17" s="167">
        <v>206</v>
      </c>
      <c r="D17" s="220"/>
      <c r="E17" s="217"/>
      <c r="F17" s="194"/>
      <c r="G17" s="217"/>
      <c r="H17" s="195"/>
      <c r="I17" s="220">
        <v>43361</v>
      </c>
      <c r="J17" s="218" t="s">
        <v>826</v>
      </c>
      <c r="K17" s="219" t="s">
        <v>827</v>
      </c>
      <c r="L17" s="221" t="s">
        <v>811</v>
      </c>
      <c r="M17" s="222"/>
      <c r="N17" s="195"/>
      <c r="O17" s="194"/>
      <c r="P17" s="194"/>
      <c r="Q17" s="194"/>
      <c r="R17" s="194"/>
      <c r="S17" s="194"/>
      <c r="T17" s="197"/>
      <c r="U17" s="193"/>
      <c r="V17" s="218"/>
      <c r="W17" s="221"/>
      <c r="X17" s="217"/>
      <c r="Y17" s="222"/>
      <c r="Z17" s="195"/>
      <c r="AA17" s="194"/>
      <c r="AB17" s="194"/>
      <c r="AC17" s="194"/>
      <c r="AD17" s="194"/>
      <c r="AE17" s="194"/>
      <c r="AF17" s="194"/>
      <c r="AG17" s="194"/>
      <c r="AH17" s="194"/>
      <c r="AI17" s="194"/>
      <c r="AJ17" s="194"/>
      <c r="AK17" s="193"/>
      <c r="AL17" s="194"/>
      <c r="AM17" s="61"/>
      <c r="AN17" s="57"/>
      <c r="AO17" s="1"/>
      <c r="AP17" s="1"/>
      <c r="AQ17" s="1"/>
      <c r="AR17" s="1"/>
      <c r="AS17" s="1"/>
      <c r="AT17" s="1"/>
      <c r="AU17" s="1"/>
      <c r="AV17" s="1"/>
      <c r="AW17" s="1"/>
      <c r="AX17" s="1"/>
      <c r="AY17" s="1"/>
    </row>
    <row r="18" spans="1:51" x14ac:dyDescent="0.25">
      <c r="A18" s="1"/>
      <c r="B18" s="137" t="s">
        <v>290</v>
      </c>
      <c r="C18" s="167">
        <v>206</v>
      </c>
      <c r="D18" s="220"/>
      <c r="E18" s="217"/>
      <c r="F18" s="194"/>
      <c r="G18" s="217"/>
      <c r="H18" s="195"/>
      <c r="I18" s="220">
        <v>43361</v>
      </c>
      <c r="J18" s="218" t="s">
        <v>828</v>
      </c>
      <c r="K18" s="219" t="s">
        <v>829</v>
      </c>
      <c r="L18" s="221" t="s">
        <v>811</v>
      </c>
      <c r="M18" s="222"/>
      <c r="N18" s="195"/>
      <c r="O18" s="194"/>
      <c r="P18" s="194"/>
      <c r="Q18" s="194"/>
      <c r="R18" s="194"/>
      <c r="S18" s="194"/>
      <c r="T18" s="197"/>
      <c r="U18" s="193"/>
      <c r="V18" s="218"/>
      <c r="W18" s="221"/>
      <c r="X18" s="217"/>
      <c r="Y18" s="222"/>
      <c r="Z18" s="195"/>
      <c r="AA18" s="194"/>
      <c r="AB18" s="194"/>
      <c r="AC18" s="194"/>
      <c r="AD18" s="194"/>
      <c r="AE18" s="194"/>
      <c r="AF18" s="194"/>
      <c r="AG18" s="194"/>
      <c r="AH18" s="194"/>
      <c r="AI18" s="194"/>
      <c r="AJ18" s="194"/>
      <c r="AK18" s="193"/>
      <c r="AL18" s="194"/>
      <c r="AM18" s="61"/>
      <c r="AN18" s="57"/>
      <c r="AO18" s="1"/>
      <c r="AP18" s="1"/>
      <c r="AQ18" s="1"/>
      <c r="AR18" s="1"/>
      <c r="AS18" s="1"/>
      <c r="AT18" s="1"/>
      <c r="AU18" s="1"/>
      <c r="AV18" s="1"/>
      <c r="AW18" s="1"/>
      <c r="AX18" s="1"/>
      <c r="AY18" s="1"/>
    </row>
    <row r="19" spans="1:51" x14ac:dyDescent="0.25">
      <c r="A19" s="1"/>
      <c r="B19" s="137" t="s">
        <v>290</v>
      </c>
      <c r="C19" s="167">
        <v>206</v>
      </c>
      <c r="D19" s="220"/>
      <c r="E19" s="217"/>
      <c r="F19" s="194"/>
      <c r="G19" s="217"/>
      <c r="H19" s="195"/>
      <c r="I19" s="220">
        <v>43361</v>
      </c>
      <c r="J19" s="218" t="s">
        <v>830</v>
      </c>
      <c r="K19" s="219" t="s">
        <v>831</v>
      </c>
      <c r="L19" s="221" t="s">
        <v>811</v>
      </c>
      <c r="M19" s="222"/>
      <c r="N19" s="195"/>
      <c r="O19" s="194"/>
      <c r="P19" s="194"/>
      <c r="Q19" s="194"/>
      <c r="R19" s="194"/>
      <c r="S19" s="194"/>
      <c r="T19" s="197"/>
      <c r="U19" s="193"/>
      <c r="V19" s="218"/>
      <c r="W19" s="221"/>
      <c r="X19" s="217"/>
      <c r="Y19" s="222"/>
      <c r="Z19" s="195"/>
      <c r="AA19" s="194"/>
      <c r="AB19" s="194"/>
      <c r="AC19" s="194"/>
      <c r="AD19" s="194"/>
      <c r="AE19" s="194"/>
      <c r="AF19" s="194"/>
      <c r="AG19" s="194"/>
      <c r="AH19" s="194"/>
      <c r="AI19" s="194"/>
      <c r="AJ19" s="194"/>
      <c r="AK19" s="193"/>
      <c r="AL19" s="194"/>
      <c r="AM19" s="61"/>
      <c r="AN19" s="57"/>
      <c r="AO19" s="1"/>
      <c r="AP19" s="1"/>
      <c r="AQ19" s="1"/>
      <c r="AR19" s="1"/>
      <c r="AS19" s="1"/>
      <c r="AT19" s="1"/>
      <c r="AU19" s="1"/>
      <c r="AV19" s="1"/>
      <c r="AW19" s="1"/>
      <c r="AX19" s="1"/>
      <c r="AY19" s="1"/>
    </row>
    <row r="20" spans="1:51" x14ac:dyDescent="0.25">
      <c r="A20" s="1"/>
      <c r="B20" s="137" t="s">
        <v>290</v>
      </c>
      <c r="C20" s="167">
        <v>206</v>
      </c>
      <c r="D20" s="220"/>
      <c r="E20" s="217"/>
      <c r="F20" s="194"/>
      <c r="G20" s="217"/>
      <c r="H20" s="195"/>
      <c r="I20" s="220">
        <v>43361</v>
      </c>
      <c r="J20" s="218" t="s">
        <v>832</v>
      </c>
      <c r="K20" s="219" t="s">
        <v>833</v>
      </c>
      <c r="L20" s="221" t="s">
        <v>811</v>
      </c>
      <c r="M20" s="222"/>
      <c r="N20" s="195"/>
      <c r="O20" s="194"/>
      <c r="P20" s="194"/>
      <c r="Q20" s="194"/>
      <c r="R20" s="194"/>
      <c r="S20" s="194"/>
      <c r="T20" s="197"/>
      <c r="U20" s="193"/>
      <c r="V20" s="218"/>
      <c r="W20" s="221"/>
      <c r="X20" s="217"/>
      <c r="Y20" s="222"/>
      <c r="Z20" s="195"/>
      <c r="AA20" s="194"/>
      <c r="AB20" s="194"/>
      <c r="AC20" s="194"/>
      <c r="AD20" s="194"/>
      <c r="AE20" s="194"/>
      <c r="AF20" s="194"/>
      <c r="AG20" s="194"/>
      <c r="AH20" s="194"/>
      <c r="AI20" s="194"/>
      <c r="AJ20" s="194"/>
      <c r="AK20" s="193"/>
      <c r="AL20" s="194"/>
      <c r="AM20" s="61"/>
      <c r="AN20" s="57"/>
      <c r="AO20" s="1"/>
      <c r="AP20" s="1"/>
      <c r="AQ20" s="1"/>
      <c r="AR20" s="1"/>
      <c r="AS20" s="1"/>
      <c r="AT20" s="1"/>
      <c r="AU20" s="1"/>
      <c r="AV20" s="1"/>
      <c r="AW20" s="1"/>
      <c r="AX20" s="1"/>
      <c r="AY20" s="1"/>
    </row>
    <row r="21" spans="1:51" x14ac:dyDescent="0.25">
      <c r="A21" s="1"/>
      <c r="B21" s="137" t="s">
        <v>290</v>
      </c>
      <c r="C21" s="167">
        <v>206</v>
      </c>
      <c r="D21" s="220"/>
      <c r="E21" s="217"/>
      <c r="F21" s="194"/>
      <c r="G21" s="217"/>
      <c r="H21" s="195"/>
      <c r="I21" s="220">
        <v>43361</v>
      </c>
      <c r="J21" s="218" t="s">
        <v>834</v>
      </c>
      <c r="K21" s="219" t="s">
        <v>835</v>
      </c>
      <c r="L21" s="221" t="s">
        <v>811</v>
      </c>
      <c r="M21" s="222"/>
      <c r="N21" s="195"/>
      <c r="O21" s="194"/>
      <c r="P21" s="194"/>
      <c r="Q21" s="194"/>
      <c r="R21" s="194"/>
      <c r="S21" s="194"/>
      <c r="T21" s="197"/>
      <c r="U21" s="193"/>
      <c r="V21" s="218"/>
      <c r="W21" s="221"/>
      <c r="X21" s="217"/>
      <c r="Y21" s="222"/>
      <c r="Z21" s="195"/>
      <c r="AA21" s="194"/>
      <c r="AB21" s="194"/>
      <c r="AC21" s="194"/>
      <c r="AD21" s="194"/>
      <c r="AE21" s="194"/>
      <c r="AF21" s="194"/>
      <c r="AG21" s="194"/>
      <c r="AH21" s="194"/>
      <c r="AI21" s="194"/>
      <c r="AJ21" s="194"/>
      <c r="AK21" s="193"/>
      <c r="AL21" s="194"/>
      <c r="AM21" s="61"/>
      <c r="AN21" s="57"/>
      <c r="AO21" s="1"/>
      <c r="AP21" s="1"/>
      <c r="AQ21" s="1"/>
      <c r="AR21" s="1"/>
      <c r="AS21" s="1"/>
      <c r="AT21" s="1"/>
      <c r="AU21" s="1"/>
      <c r="AV21" s="1"/>
      <c r="AW21" s="1"/>
      <c r="AX21" s="1"/>
      <c r="AY21" s="1"/>
    </row>
    <row r="22" spans="1:51" x14ac:dyDescent="0.25">
      <c r="A22" s="1"/>
      <c r="B22" s="137" t="s">
        <v>290</v>
      </c>
      <c r="C22" s="167">
        <v>211</v>
      </c>
      <c r="D22" s="220"/>
      <c r="E22" s="217" t="s">
        <v>866</v>
      </c>
      <c r="F22" s="194"/>
      <c r="G22" s="217" t="s">
        <v>868</v>
      </c>
      <c r="H22" s="195"/>
      <c r="I22" s="220">
        <v>43360</v>
      </c>
      <c r="J22" s="218" t="s">
        <v>836</v>
      </c>
      <c r="K22" s="219" t="s">
        <v>837</v>
      </c>
      <c r="L22" s="221" t="s">
        <v>811</v>
      </c>
      <c r="M22" s="222"/>
      <c r="N22" s="195"/>
      <c r="O22" s="194"/>
      <c r="P22" s="194"/>
      <c r="Q22" s="194"/>
      <c r="R22" s="194"/>
      <c r="S22" s="194"/>
      <c r="T22" s="197"/>
      <c r="U22" s="193"/>
      <c r="V22" s="218" t="s">
        <v>818</v>
      </c>
      <c r="W22" s="221" t="s">
        <v>859</v>
      </c>
      <c r="X22" s="217" t="s">
        <v>862</v>
      </c>
      <c r="Y22" s="222" t="s">
        <v>860</v>
      </c>
      <c r="Z22" s="195"/>
      <c r="AA22" s="194"/>
      <c r="AB22" s="194"/>
      <c r="AC22" s="194"/>
      <c r="AD22" s="194"/>
      <c r="AE22" s="194"/>
      <c r="AF22" s="194"/>
      <c r="AG22" s="194"/>
      <c r="AH22" s="194"/>
      <c r="AI22" s="194"/>
      <c r="AJ22" s="194"/>
      <c r="AK22" s="193"/>
      <c r="AL22" s="194"/>
      <c r="AM22" s="61"/>
      <c r="AN22" s="57"/>
      <c r="AO22" s="1"/>
      <c r="AP22" s="1"/>
      <c r="AQ22" s="1"/>
      <c r="AR22" s="1"/>
      <c r="AS22" s="1"/>
      <c r="AT22" s="1"/>
      <c r="AU22" s="1"/>
      <c r="AV22" s="1"/>
      <c r="AW22" s="1"/>
      <c r="AX22" s="1"/>
      <c r="AY22" s="1"/>
    </row>
    <row r="23" spans="1:51" x14ac:dyDescent="0.25">
      <c r="A23" s="1"/>
      <c r="B23" s="137" t="s">
        <v>290</v>
      </c>
      <c r="C23" s="167">
        <v>211</v>
      </c>
      <c r="D23" s="220"/>
      <c r="E23" s="217"/>
      <c r="F23" s="194"/>
      <c r="G23" s="217"/>
      <c r="H23" s="195"/>
      <c r="I23" s="220">
        <v>43360</v>
      </c>
      <c r="J23" s="218" t="s">
        <v>838</v>
      </c>
      <c r="K23" s="219" t="s">
        <v>839</v>
      </c>
      <c r="L23" s="221" t="s">
        <v>811</v>
      </c>
      <c r="M23" s="222"/>
      <c r="N23" s="195"/>
      <c r="O23" s="194"/>
      <c r="P23" s="194"/>
      <c r="Q23" s="194"/>
      <c r="R23" s="194"/>
      <c r="S23" s="194"/>
      <c r="T23" s="197"/>
      <c r="U23" s="193"/>
      <c r="V23" s="218"/>
      <c r="W23" s="221"/>
      <c r="X23" s="217"/>
      <c r="Y23" s="222"/>
      <c r="Z23" s="195"/>
      <c r="AA23" s="194"/>
      <c r="AB23" s="194"/>
      <c r="AC23" s="194"/>
      <c r="AD23" s="194"/>
      <c r="AE23" s="194"/>
      <c r="AF23" s="194"/>
      <c r="AG23" s="194"/>
      <c r="AH23" s="194"/>
      <c r="AI23" s="194"/>
      <c r="AJ23" s="194"/>
      <c r="AK23" s="193"/>
      <c r="AL23" s="194"/>
      <c r="AM23" s="61"/>
      <c r="AN23" s="57"/>
      <c r="AO23" s="1"/>
      <c r="AP23" s="1"/>
      <c r="AQ23" s="1"/>
      <c r="AR23" s="1"/>
      <c r="AS23" s="1"/>
      <c r="AT23" s="1"/>
      <c r="AU23" s="1"/>
      <c r="AV23" s="1"/>
      <c r="AW23" s="1"/>
      <c r="AX23" s="1"/>
      <c r="AY23" s="1"/>
    </row>
    <row r="24" spans="1:51" x14ac:dyDescent="0.25">
      <c r="A24" s="1"/>
      <c r="B24" s="137" t="s">
        <v>290</v>
      </c>
      <c r="C24" s="167">
        <v>211</v>
      </c>
      <c r="D24" s="220"/>
      <c r="E24" s="217"/>
      <c r="F24" s="194"/>
      <c r="G24" s="217"/>
      <c r="H24" s="195"/>
      <c r="I24" s="220">
        <v>43360</v>
      </c>
      <c r="J24" s="218" t="s">
        <v>812</v>
      </c>
      <c r="K24" s="219" t="s">
        <v>813</v>
      </c>
      <c r="L24" s="221" t="s">
        <v>811</v>
      </c>
      <c r="M24" s="222"/>
      <c r="N24" s="195"/>
      <c r="O24" s="194"/>
      <c r="P24" s="194"/>
      <c r="Q24" s="194"/>
      <c r="R24" s="194"/>
      <c r="S24" s="194"/>
      <c r="T24" s="197"/>
      <c r="U24" s="193"/>
      <c r="V24" s="218"/>
      <c r="W24" s="221"/>
      <c r="X24" s="217"/>
      <c r="Y24" s="222"/>
      <c r="Z24" s="195"/>
      <c r="AA24" s="194"/>
      <c r="AB24" s="194"/>
      <c r="AC24" s="194"/>
      <c r="AD24" s="194"/>
      <c r="AE24" s="194"/>
      <c r="AF24" s="194"/>
      <c r="AG24" s="194"/>
      <c r="AH24" s="194"/>
      <c r="AI24" s="194"/>
      <c r="AJ24" s="194"/>
      <c r="AK24" s="193"/>
      <c r="AL24" s="194"/>
      <c r="AM24" s="61"/>
      <c r="AN24" s="57"/>
      <c r="AO24" s="1"/>
      <c r="AP24" s="1"/>
      <c r="AQ24" s="1"/>
      <c r="AR24" s="1"/>
      <c r="AS24" s="1"/>
      <c r="AT24" s="1"/>
      <c r="AU24" s="1"/>
      <c r="AV24" s="1"/>
      <c r="AW24" s="1"/>
      <c r="AX24" s="1"/>
      <c r="AY24" s="1"/>
    </row>
    <row r="25" spans="1:51" x14ac:dyDescent="0.25">
      <c r="A25" s="1"/>
      <c r="B25" s="137" t="s">
        <v>290</v>
      </c>
      <c r="C25" s="167">
        <v>211</v>
      </c>
      <c r="D25" s="220"/>
      <c r="E25" s="217"/>
      <c r="F25" s="194"/>
      <c r="G25" s="217"/>
      <c r="H25" s="195"/>
      <c r="I25" s="220">
        <v>43360</v>
      </c>
      <c r="J25" s="218" t="s">
        <v>830</v>
      </c>
      <c r="K25" s="219" t="s">
        <v>831</v>
      </c>
      <c r="L25" s="221" t="s">
        <v>811</v>
      </c>
      <c r="M25" s="222"/>
      <c r="N25" s="195"/>
      <c r="O25" s="194"/>
      <c r="P25" s="194"/>
      <c r="Q25" s="194"/>
      <c r="R25" s="194"/>
      <c r="S25" s="194"/>
      <c r="T25" s="197"/>
      <c r="U25" s="193"/>
      <c r="V25" s="218"/>
      <c r="W25" s="221"/>
      <c r="X25" s="217"/>
      <c r="Y25" s="222"/>
      <c r="Z25" s="195"/>
      <c r="AA25" s="194"/>
      <c r="AB25" s="194"/>
      <c r="AC25" s="194"/>
      <c r="AD25" s="194"/>
      <c r="AE25" s="194"/>
      <c r="AF25" s="194"/>
      <c r="AG25" s="194"/>
      <c r="AH25" s="194"/>
      <c r="AI25" s="194"/>
      <c r="AJ25" s="194"/>
      <c r="AK25" s="193"/>
      <c r="AL25" s="194"/>
      <c r="AM25" s="61"/>
      <c r="AN25" s="57"/>
      <c r="AO25" s="1"/>
      <c r="AP25" s="1"/>
      <c r="AQ25" s="1"/>
      <c r="AR25" s="1"/>
      <c r="AS25" s="1"/>
      <c r="AT25" s="1"/>
      <c r="AU25" s="1"/>
      <c r="AV25" s="1"/>
      <c r="AW25" s="1"/>
      <c r="AX25" s="1"/>
      <c r="AY25" s="1"/>
    </row>
    <row r="26" spans="1:51" x14ac:dyDescent="0.25">
      <c r="A26" s="1"/>
      <c r="B26" s="137" t="s">
        <v>290</v>
      </c>
      <c r="C26" s="167">
        <v>211</v>
      </c>
      <c r="D26" s="220"/>
      <c r="E26" s="217"/>
      <c r="F26" s="194"/>
      <c r="G26" s="217"/>
      <c r="H26" s="195"/>
      <c r="I26" s="220">
        <v>43360</v>
      </c>
      <c r="J26" s="218" t="s">
        <v>840</v>
      </c>
      <c r="K26" s="219" t="s">
        <v>841</v>
      </c>
      <c r="L26" s="221" t="s">
        <v>811</v>
      </c>
      <c r="M26" s="222"/>
      <c r="N26" s="195"/>
      <c r="O26" s="194"/>
      <c r="P26" s="194"/>
      <c r="Q26" s="194"/>
      <c r="R26" s="194"/>
      <c r="S26" s="194"/>
      <c r="T26" s="197"/>
      <c r="U26" s="193"/>
      <c r="V26" s="218"/>
      <c r="W26" s="221"/>
      <c r="X26" s="217"/>
      <c r="Y26" s="222"/>
      <c r="Z26" s="195"/>
      <c r="AA26" s="194"/>
      <c r="AB26" s="194"/>
      <c r="AC26" s="194"/>
      <c r="AD26" s="194"/>
      <c r="AE26" s="194"/>
      <c r="AF26" s="194"/>
      <c r="AG26" s="194"/>
      <c r="AH26" s="194"/>
      <c r="AI26" s="194"/>
      <c r="AJ26" s="194"/>
      <c r="AK26" s="193"/>
      <c r="AL26" s="194"/>
      <c r="AM26" s="61"/>
      <c r="AN26" s="57"/>
      <c r="AO26" s="1"/>
      <c r="AP26" s="1"/>
      <c r="AQ26" s="1"/>
      <c r="AR26" s="1"/>
      <c r="AS26" s="1"/>
      <c r="AT26" s="1"/>
      <c r="AU26" s="1"/>
      <c r="AV26" s="1"/>
      <c r="AW26" s="1"/>
      <c r="AX26" s="1"/>
      <c r="AY26" s="1"/>
    </row>
    <row r="27" spans="1:51" x14ac:dyDescent="0.25">
      <c r="A27" s="1"/>
      <c r="B27" s="137" t="s">
        <v>290</v>
      </c>
      <c r="C27" s="167">
        <v>211</v>
      </c>
      <c r="D27" s="220"/>
      <c r="E27" s="217"/>
      <c r="F27" s="194"/>
      <c r="G27" s="217"/>
      <c r="H27" s="195"/>
      <c r="I27" s="220">
        <v>43360</v>
      </c>
      <c r="J27" s="218" t="s">
        <v>822</v>
      </c>
      <c r="K27" s="219" t="s">
        <v>823</v>
      </c>
      <c r="L27" s="221" t="s">
        <v>811</v>
      </c>
      <c r="M27" s="222"/>
      <c r="N27" s="195"/>
      <c r="O27" s="194"/>
      <c r="P27" s="194"/>
      <c r="Q27" s="194"/>
      <c r="R27" s="194"/>
      <c r="S27" s="194"/>
      <c r="T27" s="197"/>
      <c r="U27" s="193"/>
      <c r="V27" s="218"/>
      <c r="W27" s="221"/>
      <c r="X27" s="217"/>
      <c r="Y27" s="222"/>
      <c r="Z27" s="195"/>
      <c r="AA27" s="194"/>
      <c r="AB27" s="194"/>
      <c r="AC27" s="194"/>
      <c r="AD27" s="194"/>
      <c r="AE27" s="194"/>
      <c r="AF27" s="194"/>
      <c r="AG27" s="194"/>
      <c r="AH27" s="194"/>
      <c r="AI27" s="194"/>
      <c r="AJ27" s="194"/>
      <c r="AK27" s="193"/>
      <c r="AL27" s="194"/>
      <c r="AM27" s="61"/>
      <c r="AN27" s="57"/>
      <c r="AO27" s="1"/>
      <c r="AP27" s="1"/>
      <c r="AQ27" s="1"/>
      <c r="AR27" s="1"/>
      <c r="AS27" s="1"/>
      <c r="AT27" s="1"/>
      <c r="AU27" s="1"/>
      <c r="AV27" s="1"/>
      <c r="AW27" s="1"/>
      <c r="AX27" s="1"/>
      <c r="AY27" s="1"/>
    </row>
    <row r="28" spans="1:51" x14ac:dyDescent="0.25">
      <c r="A28" s="1"/>
      <c r="B28" s="137" t="s">
        <v>290</v>
      </c>
      <c r="C28" s="167">
        <v>211</v>
      </c>
      <c r="D28" s="220"/>
      <c r="E28" s="217"/>
      <c r="F28" s="194"/>
      <c r="G28" s="217"/>
      <c r="H28" s="195"/>
      <c r="I28" s="220">
        <v>43360</v>
      </c>
      <c r="J28" s="218" t="s">
        <v>842</v>
      </c>
      <c r="K28" s="219" t="s">
        <v>843</v>
      </c>
      <c r="L28" s="221" t="s">
        <v>811</v>
      </c>
      <c r="M28" s="222"/>
      <c r="N28" s="195"/>
      <c r="O28" s="194"/>
      <c r="P28" s="194"/>
      <c r="Q28" s="194"/>
      <c r="R28" s="194"/>
      <c r="S28" s="194"/>
      <c r="T28" s="197"/>
      <c r="U28" s="193"/>
      <c r="V28" s="218"/>
      <c r="W28" s="221"/>
      <c r="X28" s="217"/>
      <c r="Y28" s="222"/>
      <c r="Z28" s="195"/>
      <c r="AA28" s="194"/>
      <c r="AB28" s="194"/>
      <c r="AC28" s="194"/>
      <c r="AD28" s="194"/>
      <c r="AE28" s="194"/>
      <c r="AF28" s="194"/>
      <c r="AG28" s="194"/>
      <c r="AH28" s="194"/>
      <c r="AI28" s="194"/>
      <c r="AJ28" s="194"/>
      <c r="AK28" s="193"/>
      <c r="AL28" s="194"/>
      <c r="AM28" s="61"/>
      <c r="AN28" s="57"/>
      <c r="AO28" s="1"/>
      <c r="AP28" s="1"/>
      <c r="AQ28" s="1"/>
      <c r="AR28" s="1"/>
      <c r="AS28" s="1"/>
      <c r="AT28" s="1"/>
      <c r="AU28" s="1"/>
      <c r="AV28" s="1"/>
      <c r="AW28" s="1"/>
      <c r="AX28" s="1"/>
      <c r="AY28" s="1"/>
    </row>
    <row r="29" spans="1:51" x14ac:dyDescent="0.25">
      <c r="A29" s="1"/>
      <c r="B29" s="137" t="s">
        <v>290</v>
      </c>
      <c r="C29" s="167">
        <v>208</v>
      </c>
      <c r="D29" s="221"/>
      <c r="E29" s="221"/>
      <c r="F29" s="194"/>
      <c r="G29" s="217"/>
      <c r="H29" s="195"/>
      <c r="I29" s="221"/>
      <c r="J29" s="218"/>
      <c r="K29" s="221"/>
      <c r="L29" s="221"/>
      <c r="M29" s="222"/>
      <c r="N29" s="195"/>
      <c r="O29" s="194"/>
      <c r="P29" s="194"/>
      <c r="Q29" s="194"/>
      <c r="R29" s="194"/>
      <c r="S29" s="194"/>
      <c r="T29" s="197"/>
      <c r="U29" s="193"/>
      <c r="V29" s="218"/>
      <c r="W29" s="221"/>
      <c r="X29" s="221"/>
      <c r="Y29" s="222"/>
      <c r="Z29" s="195"/>
      <c r="AA29" s="194"/>
      <c r="AB29" s="194"/>
      <c r="AC29" s="194"/>
      <c r="AD29" s="194"/>
      <c r="AE29" s="194"/>
      <c r="AF29" s="194"/>
      <c r="AG29" s="194"/>
      <c r="AH29" s="194"/>
      <c r="AI29" s="194"/>
      <c r="AJ29" s="194"/>
      <c r="AK29" s="193"/>
      <c r="AL29" s="194"/>
      <c r="AM29" s="61"/>
      <c r="AN29" s="57"/>
      <c r="AO29" s="1"/>
      <c r="AP29" s="1"/>
      <c r="AQ29" s="1"/>
      <c r="AR29" s="1"/>
      <c r="AS29" s="1"/>
      <c r="AT29" s="1"/>
      <c r="AU29" s="1"/>
      <c r="AV29" s="1"/>
      <c r="AW29" s="1"/>
      <c r="AX29" s="1"/>
      <c r="AY29" s="1"/>
    </row>
    <row r="30" spans="1:51" x14ac:dyDescent="0.25">
      <c r="A30" s="1"/>
      <c r="B30" s="137" t="s">
        <v>290</v>
      </c>
      <c r="C30" s="167">
        <v>203</v>
      </c>
      <c r="D30" s="221"/>
      <c r="E30" s="221"/>
      <c r="F30" s="194"/>
      <c r="G30" s="217"/>
      <c r="H30" s="195"/>
      <c r="I30" s="221"/>
      <c r="J30" s="218"/>
      <c r="K30" s="221"/>
      <c r="L30" s="221"/>
      <c r="M30" s="222"/>
      <c r="N30" s="195"/>
      <c r="O30" s="194"/>
      <c r="P30" s="194"/>
      <c r="Q30" s="194"/>
      <c r="R30" s="194"/>
      <c r="S30" s="194"/>
      <c r="T30" s="197"/>
      <c r="U30" s="193"/>
      <c r="V30" s="218"/>
      <c r="W30" s="221"/>
      <c r="X30" s="221"/>
      <c r="Y30" s="222"/>
      <c r="Z30" s="195"/>
      <c r="AA30" s="194"/>
      <c r="AB30" s="194"/>
      <c r="AC30" s="194"/>
      <c r="AD30" s="194"/>
      <c r="AE30" s="194"/>
      <c r="AF30" s="194"/>
      <c r="AG30" s="194"/>
      <c r="AH30" s="194"/>
      <c r="AI30" s="194"/>
      <c r="AJ30" s="194"/>
      <c r="AK30" s="193"/>
      <c r="AL30" s="194"/>
      <c r="AM30" s="61"/>
      <c r="AN30" s="57"/>
      <c r="AO30" s="1"/>
      <c r="AP30" s="1"/>
      <c r="AQ30" s="1"/>
      <c r="AR30" s="1"/>
      <c r="AS30" s="1"/>
      <c r="AT30" s="1"/>
      <c r="AU30" s="1"/>
      <c r="AV30" s="1"/>
      <c r="AW30" s="1"/>
      <c r="AX30" s="1"/>
      <c r="AY30" s="1"/>
    </row>
    <row r="31" spans="1:51" x14ac:dyDescent="0.25">
      <c r="A31" s="1"/>
      <c r="B31" s="137" t="s">
        <v>290</v>
      </c>
      <c r="C31" s="167">
        <v>207</v>
      </c>
      <c r="D31" s="221"/>
      <c r="E31" s="221"/>
      <c r="F31" s="194"/>
      <c r="G31" s="217"/>
      <c r="H31" s="195"/>
      <c r="I31" s="221"/>
      <c r="J31" s="218"/>
      <c r="K31" s="221"/>
      <c r="L31" s="221"/>
      <c r="M31" s="222"/>
      <c r="N31" s="195"/>
      <c r="O31" s="194"/>
      <c r="P31" s="194"/>
      <c r="Q31" s="194"/>
      <c r="R31" s="194"/>
      <c r="S31" s="194"/>
      <c r="T31" s="197"/>
      <c r="U31" s="193"/>
      <c r="V31" s="218"/>
      <c r="W31" s="221"/>
      <c r="X31" s="221"/>
      <c r="Y31" s="222"/>
      <c r="Z31" s="195"/>
      <c r="AA31" s="194"/>
      <c r="AB31" s="194"/>
      <c r="AC31" s="194"/>
      <c r="AD31" s="194"/>
      <c r="AE31" s="194"/>
      <c r="AF31" s="194"/>
      <c r="AG31" s="194"/>
      <c r="AH31" s="194"/>
      <c r="AI31" s="194"/>
      <c r="AJ31" s="194"/>
      <c r="AK31" s="193"/>
      <c r="AL31" s="194"/>
      <c r="AM31" s="61"/>
      <c r="AN31" s="57"/>
      <c r="AO31" s="1"/>
      <c r="AP31" s="1"/>
      <c r="AQ31" s="1"/>
      <c r="AR31" s="1"/>
      <c r="AS31" s="1"/>
      <c r="AT31" s="1"/>
      <c r="AU31" s="1"/>
      <c r="AV31" s="1"/>
      <c r="AW31" s="1"/>
      <c r="AX31" s="1"/>
      <c r="AY31" s="1"/>
    </row>
    <row r="32" spans="1:51" x14ac:dyDescent="0.25">
      <c r="A32" s="1"/>
      <c r="B32" s="137" t="s">
        <v>290</v>
      </c>
      <c r="C32" s="167">
        <v>210</v>
      </c>
      <c r="D32" s="221"/>
      <c r="E32" s="221"/>
      <c r="F32" s="194"/>
      <c r="G32" s="217"/>
      <c r="H32" s="195"/>
      <c r="I32" s="221"/>
      <c r="J32" s="218"/>
      <c r="K32" s="221"/>
      <c r="L32" s="221"/>
      <c r="M32" s="222"/>
      <c r="N32" s="195"/>
      <c r="O32" s="194"/>
      <c r="P32" s="194"/>
      <c r="Q32" s="194"/>
      <c r="R32" s="194"/>
      <c r="S32" s="194"/>
      <c r="T32" s="197"/>
      <c r="U32" s="193"/>
      <c r="V32" s="218"/>
      <c r="W32" s="221"/>
      <c r="X32" s="221"/>
      <c r="Y32" s="222"/>
      <c r="Z32" s="195"/>
      <c r="AA32" s="194"/>
      <c r="AB32" s="194"/>
      <c r="AC32" s="194"/>
      <c r="AD32" s="194"/>
      <c r="AE32" s="194"/>
      <c r="AF32" s="194"/>
      <c r="AG32" s="194"/>
      <c r="AH32" s="194"/>
      <c r="AI32" s="194"/>
      <c r="AJ32" s="194"/>
      <c r="AK32" s="193"/>
      <c r="AL32" s="194"/>
      <c r="AM32" s="61"/>
      <c r="AN32" s="57"/>
      <c r="AO32" s="1"/>
      <c r="AP32" s="1"/>
      <c r="AQ32" s="1"/>
      <c r="AR32" s="1"/>
      <c r="AS32" s="1"/>
      <c r="AT32" s="1"/>
      <c r="AU32" s="1"/>
      <c r="AV32" s="1"/>
      <c r="AW32" s="1"/>
      <c r="AX32" s="1"/>
      <c r="AY32" s="1"/>
    </row>
    <row r="33" spans="1:51" x14ac:dyDescent="0.25">
      <c r="A33" s="1"/>
      <c r="B33" s="137" t="s">
        <v>290</v>
      </c>
      <c r="C33" s="167">
        <v>212</v>
      </c>
      <c r="D33" s="221"/>
      <c r="E33" s="221"/>
      <c r="F33" s="194"/>
      <c r="G33" s="217"/>
      <c r="H33" s="195"/>
      <c r="I33" s="221"/>
      <c r="J33" s="218"/>
      <c r="K33" s="221"/>
      <c r="L33" s="221"/>
      <c r="M33" s="222"/>
      <c r="N33" s="195"/>
      <c r="O33" s="194"/>
      <c r="P33" s="194"/>
      <c r="Q33" s="194"/>
      <c r="R33" s="194"/>
      <c r="S33" s="194"/>
      <c r="T33" s="197"/>
      <c r="U33" s="193"/>
      <c r="V33" s="218"/>
      <c r="W33" s="221"/>
      <c r="X33" s="221"/>
      <c r="Y33" s="222"/>
      <c r="Z33" s="195"/>
      <c r="AA33" s="194"/>
      <c r="AB33" s="194"/>
      <c r="AC33" s="194"/>
      <c r="AD33" s="194"/>
      <c r="AE33" s="194"/>
      <c r="AF33" s="194"/>
      <c r="AG33" s="194"/>
      <c r="AH33" s="194"/>
      <c r="AI33" s="194"/>
      <c r="AJ33" s="194"/>
      <c r="AK33" s="193"/>
      <c r="AL33" s="194"/>
      <c r="AM33" s="61"/>
      <c r="AN33" s="57"/>
      <c r="AO33" s="1"/>
      <c r="AP33" s="1"/>
      <c r="AQ33" s="1"/>
      <c r="AR33" s="1"/>
      <c r="AS33" s="1"/>
      <c r="AT33" s="1"/>
      <c r="AU33" s="1"/>
      <c r="AV33" s="1"/>
      <c r="AW33" s="1"/>
      <c r="AX33" s="1"/>
      <c r="AY33" s="1"/>
    </row>
    <row r="34" spans="1:51" x14ac:dyDescent="0.25">
      <c r="A34" s="1"/>
      <c r="B34" s="137" t="s">
        <v>290</v>
      </c>
      <c r="C34" s="167">
        <v>204</v>
      </c>
      <c r="D34" s="220"/>
      <c r="E34" s="217" t="s">
        <v>756</v>
      </c>
      <c r="F34" s="194"/>
      <c r="G34" s="217" t="s">
        <v>869</v>
      </c>
      <c r="H34" s="195"/>
      <c r="I34" s="220">
        <v>43362</v>
      </c>
      <c r="J34" s="218" t="s">
        <v>818</v>
      </c>
      <c r="K34" s="219" t="s">
        <v>819</v>
      </c>
      <c r="L34" s="221" t="s">
        <v>524</v>
      </c>
      <c r="M34" s="223" t="s">
        <v>844</v>
      </c>
      <c r="N34" s="195"/>
      <c r="O34" s="194"/>
      <c r="P34" s="194"/>
      <c r="Q34" s="194"/>
      <c r="R34" s="194"/>
      <c r="S34" s="194"/>
      <c r="T34" s="197"/>
      <c r="U34" s="193"/>
      <c r="V34" s="218" t="s">
        <v>818</v>
      </c>
      <c r="W34" s="219" t="s">
        <v>819</v>
      </c>
      <c r="X34" s="217" t="s">
        <v>863</v>
      </c>
      <c r="Y34" s="222" t="s">
        <v>860</v>
      </c>
      <c r="Z34" s="195"/>
      <c r="AA34" s="194"/>
      <c r="AB34" s="194"/>
      <c r="AC34" s="194"/>
      <c r="AD34" s="194"/>
      <c r="AE34" s="194"/>
      <c r="AF34" s="194"/>
      <c r="AG34" s="194"/>
      <c r="AH34" s="194"/>
      <c r="AI34" s="194"/>
      <c r="AJ34" s="194"/>
      <c r="AK34" s="193"/>
      <c r="AL34" s="194"/>
      <c r="AM34" s="61"/>
      <c r="AN34" s="57"/>
      <c r="AO34" s="1"/>
      <c r="AP34" s="1"/>
      <c r="AQ34" s="1"/>
      <c r="AR34" s="1"/>
      <c r="AS34" s="1"/>
      <c r="AT34" s="1"/>
      <c r="AU34" s="1"/>
      <c r="AV34" s="1"/>
      <c r="AW34" s="1"/>
      <c r="AX34" s="1"/>
      <c r="AY34" s="1"/>
    </row>
    <row r="35" spans="1:51" x14ac:dyDescent="0.25">
      <c r="A35" s="1"/>
      <c r="B35" s="137" t="s">
        <v>290</v>
      </c>
      <c r="C35" s="190">
        <v>204</v>
      </c>
      <c r="D35" s="220"/>
      <c r="E35" s="217"/>
      <c r="F35" s="194"/>
      <c r="G35" s="217" t="s">
        <v>870</v>
      </c>
      <c r="H35" s="195"/>
      <c r="I35" s="220">
        <v>43362</v>
      </c>
      <c r="J35" s="218" t="s">
        <v>820</v>
      </c>
      <c r="K35" s="219" t="s">
        <v>821</v>
      </c>
      <c r="L35" s="221" t="s">
        <v>811</v>
      </c>
      <c r="M35" s="222"/>
      <c r="N35" s="195"/>
      <c r="O35" s="194"/>
      <c r="P35" s="194"/>
      <c r="Q35" s="194"/>
      <c r="R35" s="194"/>
      <c r="S35" s="194"/>
      <c r="T35" s="197"/>
      <c r="U35" s="193"/>
      <c r="V35" s="218" t="s">
        <v>857</v>
      </c>
      <c r="W35" s="219" t="s">
        <v>861</v>
      </c>
      <c r="X35" s="228" t="s">
        <v>864</v>
      </c>
      <c r="Y35" s="222" t="s">
        <v>860</v>
      </c>
      <c r="Z35" s="195"/>
      <c r="AA35" s="194"/>
      <c r="AB35" s="194"/>
      <c r="AC35" s="194"/>
      <c r="AD35" s="194"/>
      <c r="AE35" s="194"/>
      <c r="AF35" s="194"/>
      <c r="AG35" s="194"/>
      <c r="AH35" s="194"/>
      <c r="AI35" s="194"/>
      <c r="AJ35" s="194"/>
      <c r="AK35" s="193"/>
      <c r="AL35" s="194"/>
      <c r="AM35" s="61"/>
      <c r="AN35" s="57"/>
      <c r="AO35" s="1"/>
      <c r="AP35" s="1"/>
      <c r="AQ35" s="1"/>
      <c r="AR35" s="1"/>
      <c r="AS35" s="1"/>
      <c r="AT35" s="1"/>
      <c r="AU35" s="1"/>
      <c r="AV35" s="1"/>
      <c r="AW35" s="1"/>
      <c r="AX35" s="1"/>
      <c r="AY35" s="1"/>
    </row>
    <row r="36" spans="1:51" x14ac:dyDescent="0.25">
      <c r="A36" s="1"/>
      <c r="B36" s="137" t="s">
        <v>290</v>
      </c>
      <c r="C36" s="167">
        <v>204</v>
      </c>
      <c r="D36" s="220"/>
      <c r="E36" s="217"/>
      <c r="F36" s="194"/>
      <c r="G36" s="217"/>
      <c r="H36" s="195"/>
      <c r="I36" s="220">
        <v>43362</v>
      </c>
      <c r="J36" s="218" t="s">
        <v>845</v>
      </c>
      <c r="K36" s="219" t="s">
        <v>846</v>
      </c>
      <c r="L36" s="221" t="s">
        <v>811</v>
      </c>
      <c r="M36" s="222"/>
      <c r="N36" s="195"/>
      <c r="O36" s="194"/>
      <c r="P36" s="194"/>
      <c r="Q36" s="194"/>
      <c r="R36" s="194"/>
      <c r="S36" s="194"/>
      <c r="T36" s="197"/>
      <c r="U36" s="193"/>
      <c r="V36" s="218"/>
      <c r="W36" s="219"/>
      <c r="X36" s="217"/>
      <c r="Y36" s="222"/>
      <c r="Z36" s="195"/>
      <c r="AA36" s="194"/>
      <c r="AB36" s="194"/>
      <c r="AC36" s="194"/>
      <c r="AD36" s="194"/>
      <c r="AE36" s="194"/>
      <c r="AF36" s="194"/>
      <c r="AG36" s="194"/>
      <c r="AH36" s="194"/>
      <c r="AI36" s="194"/>
      <c r="AJ36" s="194"/>
      <c r="AK36" s="193"/>
      <c r="AL36" s="194"/>
      <c r="AM36" s="61"/>
      <c r="AN36" s="57"/>
      <c r="AO36" s="1"/>
      <c r="AP36" s="1"/>
      <c r="AQ36" s="1"/>
      <c r="AR36" s="1"/>
      <c r="AS36" s="1"/>
      <c r="AT36" s="1"/>
      <c r="AU36" s="1"/>
      <c r="AV36" s="1"/>
      <c r="AW36" s="1"/>
      <c r="AX36" s="1"/>
      <c r="AY36" s="1"/>
    </row>
    <row r="37" spans="1:51" x14ac:dyDescent="0.25">
      <c r="A37" s="1"/>
      <c r="B37" s="137" t="s">
        <v>290</v>
      </c>
      <c r="C37" s="190">
        <v>204</v>
      </c>
      <c r="D37" s="220"/>
      <c r="E37" s="217"/>
      <c r="F37" s="194"/>
      <c r="G37" s="217"/>
      <c r="H37" s="195"/>
      <c r="I37" s="220">
        <v>43362</v>
      </c>
      <c r="J37" s="218" t="s">
        <v>847</v>
      </c>
      <c r="K37" s="219" t="s">
        <v>848</v>
      </c>
      <c r="L37" s="221" t="s">
        <v>811</v>
      </c>
      <c r="M37" s="222"/>
      <c r="N37" s="195"/>
      <c r="O37" s="194"/>
      <c r="P37" s="194"/>
      <c r="Q37" s="194"/>
      <c r="R37" s="194"/>
      <c r="S37" s="194"/>
      <c r="T37" s="197"/>
      <c r="U37" s="193"/>
      <c r="V37" s="218"/>
      <c r="W37" s="219"/>
      <c r="X37" s="217"/>
      <c r="Y37" s="222"/>
      <c r="Z37" s="195"/>
      <c r="AA37" s="194"/>
      <c r="AB37" s="194"/>
      <c r="AC37" s="194"/>
      <c r="AD37" s="194"/>
      <c r="AE37" s="194"/>
      <c r="AF37" s="194"/>
      <c r="AG37" s="194"/>
      <c r="AH37" s="194"/>
      <c r="AI37" s="194"/>
      <c r="AJ37" s="194"/>
      <c r="AK37" s="193"/>
      <c r="AL37" s="194"/>
      <c r="AM37" s="61"/>
      <c r="AN37" s="57"/>
      <c r="AO37" s="1"/>
      <c r="AP37" s="1"/>
      <c r="AQ37" s="1"/>
      <c r="AR37" s="1"/>
      <c r="AS37" s="1"/>
      <c r="AT37" s="1"/>
      <c r="AU37" s="1"/>
      <c r="AV37" s="1"/>
      <c r="AW37" s="1"/>
      <c r="AX37" s="1"/>
      <c r="AY37" s="1"/>
    </row>
    <row r="38" spans="1:51" x14ac:dyDescent="0.25">
      <c r="A38" s="1"/>
      <c r="B38" s="137" t="s">
        <v>290</v>
      </c>
      <c r="C38" s="167">
        <v>204</v>
      </c>
      <c r="D38" s="220"/>
      <c r="E38" s="217"/>
      <c r="F38" s="194"/>
      <c r="G38" s="217"/>
      <c r="H38" s="195"/>
      <c r="I38" s="220">
        <v>43362</v>
      </c>
      <c r="J38" s="218" t="s">
        <v>849</v>
      </c>
      <c r="K38" s="219" t="s">
        <v>850</v>
      </c>
      <c r="L38" s="221" t="s">
        <v>811</v>
      </c>
      <c r="M38" s="222"/>
      <c r="N38" s="195"/>
      <c r="O38" s="194"/>
      <c r="P38" s="194"/>
      <c r="Q38" s="194"/>
      <c r="R38" s="194"/>
      <c r="S38" s="194"/>
      <c r="T38" s="197"/>
      <c r="U38" s="193"/>
      <c r="V38" s="218"/>
      <c r="W38" s="219"/>
      <c r="X38" s="217"/>
      <c r="Y38" s="222"/>
      <c r="Z38" s="195"/>
      <c r="AA38" s="194"/>
      <c r="AB38" s="194"/>
      <c r="AC38" s="194"/>
      <c r="AD38" s="194"/>
      <c r="AE38" s="194"/>
      <c r="AF38" s="194"/>
      <c r="AG38" s="194"/>
      <c r="AH38" s="194"/>
      <c r="AI38" s="194"/>
      <c r="AJ38" s="194"/>
      <c r="AK38" s="193"/>
      <c r="AL38" s="194"/>
      <c r="AM38" s="61"/>
      <c r="AN38" s="57"/>
      <c r="AO38" s="1"/>
      <c r="AP38" s="1"/>
      <c r="AQ38" s="1"/>
      <c r="AR38" s="1"/>
      <c r="AS38" s="1"/>
      <c r="AT38" s="1"/>
      <c r="AU38" s="1"/>
      <c r="AV38" s="1"/>
      <c r="AW38" s="1"/>
      <c r="AX38" s="1"/>
      <c r="AY38" s="1"/>
    </row>
    <row r="39" spans="1:51" x14ac:dyDescent="0.25">
      <c r="A39" s="1"/>
      <c r="B39" s="137" t="s">
        <v>290</v>
      </c>
      <c r="C39" s="190">
        <v>204</v>
      </c>
      <c r="D39" s="220"/>
      <c r="E39" s="217"/>
      <c r="F39" s="194"/>
      <c r="G39" s="217"/>
      <c r="H39" s="195"/>
      <c r="I39" s="220">
        <v>43362</v>
      </c>
      <c r="J39" s="218" t="s">
        <v>851</v>
      </c>
      <c r="K39" s="219" t="s">
        <v>852</v>
      </c>
      <c r="L39" s="221" t="s">
        <v>811</v>
      </c>
      <c r="M39" s="222"/>
      <c r="N39" s="195"/>
      <c r="O39" s="194"/>
      <c r="P39" s="194"/>
      <c r="Q39" s="194"/>
      <c r="R39" s="194"/>
      <c r="S39" s="194"/>
      <c r="T39" s="197"/>
      <c r="U39" s="193"/>
      <c r="V39" s="218"/>
      <c r="W39" s="219"/>
      <c r="X39" s="217"/>
      <c r="Y39" s="222"/>
      <c r="Z39" s="195"/>
      <c r="AA39" s="194"/>
      <c r="AB39" s="194"/>
      <c r="AC39" s="194"/>
      <c r="AD39" s="194"/>
      <c r="AE39" s="194"/>
      <c r="AF39" s="194"/>
      <c r="AG39" s="194"/>
      <c r="AH39" s="194"/>
      <c r="AI39" s="194"/>
      <c r="AJ39" s="194"/>
      <c r="AK39" s="193"/>
      <c r="AL39" s="194"/>
      <c r="AM39" s="61"/>
      <c r="AN39" s="57"/>
      <c r="AO39" s="1"/>
      <c r="AP39" s="1"/>
      <c r="AQ39" s="1"/>
      <c r="AR39" s="1"/>
      <c r="AS39" s="1"/>
      <c r="AT39" s="1"/>
      <c r="AU39" s="1"/>
      <c r="AV39" s="1"/>
      <c r="AW39" s="1"/>
      <c r="AX39" s="1"/>
      <c r="AY39" s="1"/>
    </row>
    <row r="40" spans="1:51" x14ac:dyDescent="0.25">
      <c r="A40" s="1"/>
      <c r="B40" s="137" t="s">
        <v>290</v>
      </c>
      <c r="C40" s="167">
        <v>204</v>
      </c>
      <c r="D40" s="220"/>
      <c r="E40" s="217"/>
      <c r="F40" s="194"/>
      <c r="G40" s="217"/>
      <c r="H40" s="195"/>
      <c r="I40" s="220">
        <v>43362</v>
      </c>
      <c r="J40" s="218" t="s">
        <v>853</v>
      </c>
      <c r="K40" s="219" t="s">
        <v>854</v>
      </c>
      <c r="L40" s="221" t="s">
        <v>811</v>
      </c>
      <c r="M40" s="222"/>
      <c r="N40" s="195"/>
      <c r="O40" s="194"/>
      <c r="P40" s="194"/>
      <c r="Q40" s="194"/>
      <c r="R40" s="194"/>
      <c r="S40" s="194"/>
      <c r="T40" s="197"/>
      <c r="U40" s="193"/>
      <c r="V40" s="218"/>
      <c r="W40" s="219"/>
      <c r="X40" s="217"/>
      <c r="Y40" s="222"/>
      <c r="Z40" s="195"/>
      <c r="AA40" s="194"/>
      <c r="AB40" s="194"/>
      <c r="AC40" s="194"/>
      <c r="AD40" s="194"/>
      <c r="AE40" s="194"/>
      <c r="AF40" s="194"/>
      <c r="AG40" s="194"/>
      <c r="AH40" s="194"/>
      <c r="AI40" s="194"/>
      <c r="AJ40" s="194"/>
      <c r="AK40" s="193"/>
      <c r="AL40" s="194"/>
      <c r="AM40" s="61"/>
      <c r="AN40" s="57"/>
      <c r="AO40" s="1"/>
      <c r="AP40" s="1"/>
      <c r="AQ40" s="1"/>
      <c r="AR40" s="1"/>
      <c r="AS40" s="1"/>
      <c r="AT40" s="1"/>
      <c r="AU40" s="1"/>
      <c r="AV40" s="1"/>
      <c r="AW40" s="1"/>
      <c r="AX40" s="1"/>
      <c r="AY40" s="1"/>
    </row>
    <row r="41" spans="1:51" x14ac:dyDescent="0.25">
      <c r="A41" s="1"/>
      <c r="B41" s="137" t="s">
        <v>290</v>
      </c>
      <c r="C41" s="190">
        <v>204</v>
      </c>
      <c r="D41" s="220"/>
      <c r="E41" s="217"/>
      <c r="F41" s="194"/>
      <c r="G41" s="217"/>
      <c r="H41" s="195"/>
      <c r="I41" s="220">
        <v>43362</v>
      </c>
      <c r="J41" s="218" t="s">
        <v>855</v>
      </c>
      <c r="K41" s="219" t="s">
        <v>856</v>
      </c>
      <c r="L41" s="221" t="s">
        <v>811</v>
      </c>
      <c r="M41" s="222"/>
      <c r="N41" s="195"/>
      <c r="O41" s="194"/>
      <c r="P41" s="194"/>
      <c r="Q41" s="194"/>
      <c r="R41" s="194"/>
      <c r="S41" s="194"/>
      <c r="T41" s="197"/>
      <c r="U41" s="193"/>
      <c r="V41" s="218"/>
      <c r="W41" s="219"/>
      <c r="X41" s="217"/>
      <c r="Y41" s="222"/>
      <c r="Z41" s="195"/>
      <c r="AA41" s="194"/>
      <c r="AB41" s="194"/>
      <c r="AC41" s="194"/>
      <c r="AD41" s="194"/>
      <c r="AE41" s="194"/>
      <c r="AF41" s="194"/>
      <c r="AG41" s="194"/>
      <c r="AH41" s="194"/>
      <c r="AI41" s="194"/>
      <c r="AJ41" s="194"/>
      <c r="AK41" s="193"/>
      <c r="AL41" s="194"/>
      <c r="AM41" s="61"/>
      <c r="AN41" s="57"/>
      <c r="AO41" s="1"/>
      <c r="AP41" s="1"/>
      <c r="AQ41" s="1"/>
      <c r="AR41" s="1"/>
      <c r="AS41" s="1"/>
      <c r="AT41" s="1"/>
      <c r="AU41" s="1"/>
      <c r="AV41" s="1"/>
      <c r="AW41" s="1"/>
      <c r="AX41" s="1"/>
      <c r="AY41" s="1"/>
    </row>
    <row r="42" spans="1:51" x14ac:dyDescent="0.25">
      <c r="A42" s="1"/>
      <c r="B42" s="137" t="s">
        <v>290</v>
      </c>
      <c r="C42" s="167">
        <v>204</v>
      </c>
      <c r="D42" s="220"/>
      <c r="E42" s="217"/>
      <c r="F42" s="194"/>
      <c r="G42" s="217"/>
      <c r="H42" s="195"/>
      <c r="I42" s="220">
        <v>43362</v>
      </c>
      <c r="J42" s="218" t="s">
        <v>838</v>
      </c>
      <c r="K42" s="219" t="s">
        <v>839</v>
      </c>
      <c r="L42" s="221" t="s">
        <v>811</v>
      </c>
      <c r="M42" s="222"/>
      <c r="N42" s="195"/>
      <c r="O42" s="194"/>
      <c r="P42" s="194"/>
      <c r="Q42" s="194"/>
      <c r="R42" s="194"/>
      <c r="S42" s="194"/>
      <c r="T42" s="197"/>
      <c r="U42" s="193"/>
      <c r="V42" s="218"/>
      <c r="W42" s="219"/>
      <c r="X42" s="217"/>
      <c r="Y42" s="222"/>
      <c r="Z42" s="195"/>
      <c r="AA42" s="194"/>
      <c r="AB42" s="194"/>
      <c r="AC42" s="194"/>
      <c r="AD42" s="194"/>
      <c r="AE42" s="194"/>
      <c r="AF42" s="194"/>
      <c r="AG42" s="194"/>
      <c r="AH42" s="194"/>
      <c r="AI42" s="194"/>
      <c r="AJ42" s="194"/>
      <c r="AK42" s="193"/>
      <c r="AL42" s="194"/>
      <c r="AM42" s="61"/>
      <c r="AN42" s="57"/>
      <c r="AO42" s="1"/>
      <c r="AP42" s="1"/>
      <c r="AQ42" s="1"/>
      <c r="AR42" s="1"/>
      <c r="AS42" s="1"/>
      <c r="AT42" s="1"/>
      <c r="AU42" s="1"/>
      <c r="AV42" s="1"/>
      <c r="AW42" s="1"/>
      <c r="AX42" s="1"/>
      <c r="AY42" s="1"/>
    </row>
    <row r="43" spans="1:51" x14ac:dyDescent="0.25">
      <c r="A43" s="1"/>
      <c r="B43" s="137" t="s">
        <v>290</v>
      </c>
      <c r="C43" s="167">
        <v>204</v>
      </c>
      <c r="D43" s="220"/>
      <c r="E43" s="217"/>
      <c r="F43" s="194"/>
      <c r="G43" s="217"/>
      <c r="H43" s="195"/>
      <c r="I43" s="220">
        <v>43362</v>
      </c>
      <c r="J43" s="218" t="s">
        <v>857</v>
      </c>
      <c r="K43" s="219" t="s">
        <v>858</v>
      </c>
      <c r="L43" s="221" t="s">
        <v>811</v>
      </c>
      <c r="M43" s="222"/>
      <c r="N43" s="195"/>
      <c r="O43" s="194"/>
      <c r="P43" s="194"/>
      <c r="Q43" s="194"/>
      <c r="R43" s="194"/>
      <c r="S43" s="194"/>
      <c r="T43" s="197"/>
      <c r="U43" s="193"/>
      <c r="V43" s="218"/>
      <c r="W43" s="219"/>
      <c r="X43" s="217"/>
      <c r="Y43" s="222"/>
      <c r="Z43" s="195"/>
      <c r="AA43" s="194"/>
      <c r="AB43" s="194"/>
      <c r="AC43" s="194"/>
      <c r="AD43" s="194"/>
      <c r="AE43" s="194"/>
      <c r="AF43" s="194"/>
      <c r="AG43" s="194"/>
      <c r="AH43" s="194"/>
      <c r="AI43" s="194"/>
      <c r="AJ43" s="194"/>
      <c r="AK43" s="193"/>
      <c r="AL43" s="194"/>
      <c r="AM43" s="61"/>
      <c r="AN43" s="57"/>
      <c r="AO43" s="1"/>
      <c r="AP43" s="1"/>
      <c r="AQ43" s="1"/>
      <c r="AR43" s="1"/>
      <c r="AS43" s="1"/>
      <c r="AT43" s="1"/>
      <c r="AU43" s="1"/>
      <c r="AV43" s="1"/>
      <c r="AW43" s="1"/>
      <c r="AX43" s="1"/>
      <c r="AY43" s="1"/>
    </row>
    <row r="44" spans="1:51" x14ac:dyDescent="0.25">
      <c r="A44" s="1"/>
      <c r="B44" s="137" t="s">
        <v>290</v>
      </c>
      <c r="C44" s="190">
        <v>204</v>
      </c>
      <c r="D44" s="220"/>
      <c r="E44" s="217"/>
      <c r="F44" s="194"/>
      <c r="G44" s="217"/>
      <c r="H44" s="195"/>
      <c r="I44" s="220">
        <v>43362</v>
      </c>
      <c r="J44" s="218" t="s">
        <v>830</v>
      </c>
      <c r="K44" s="219" t="s">
        <v>831</v>
      </c>
      <c r="L44" s="221" t="s">
        <v>811</v>
      </c>
      <c r="M44" s="222"/>
      <c r="N44" s="195"/>
      <c r="O44" s="194"/>
      <c r="P44" s="194"/>
      <c r="Q44" s="194"/>
      <c r="R44" s="194"/>
      <c r="S44" s="194"/>
      <c r="T44" s="197"/>
      <c r="U44" s="193"/>
      <c r="V44" s="218"/>
      <c r="W44" s="219"/>
      <c r="X44" s="217"/>
      <c r="Y44" s="222"/>
      <c r="Z44" s="195"/>
      <c r="AA44" s="194"/>
      <c r="AB44" s="194"/>
      <c r="AC44" s="194"/>
      <c r="AD44" s="194"/>
      <c r="AE44" s="194"/>
      <c r="AF44" s="194"/>
      <c r="AG44" s="194"/>
      <c r="AH44" s="194"/>
      <c r="AI44" s="194"/>
      <c r="AJ44" s="194"/>
      <c r="AK44" s="193"/>
      <c r="AL44" s="194"/>
      <c r="AM44" s="61"/>
      <c r="AN44" s="57"/>
      <c r="AO44" s="1"/>
      <c r="AP44" s="1"/>
      <c r="AQ44" s="1"/>
      <c r="AR44" s="1"/>
      <c r="AS44" s="1"/>
      <c r="AT44" s="1"/>
      <c r="AU44" s="1"/>
      <c r="AV44" s="1"/>
      <c r="AW44" s="1"/>
      <c r="AX44" s="1"/>
      <c r="AY44" s="1"/>
    </row>
    <row r="45" spans="1:51" x14ac:dyDescent="0.25">
      <c r="A45" s="1"/>
      <c r="B45" s="137" t="s">
        <v>290</v>
      </c>
      <c r="C45" s="167">
        <v>47</v>
      </c>
      <c r="D45" s="221"/>
      <c r="E45" s="221"/>
      <c r="F45" s="194"/>
      <c r="G45" s="221"/>
      <c r="H45" s="195"/>
      <c r="I45" s="221"/>
      <c r="J45" s="218"/>
      <c r="K45" s="221"/>
      <c r="L45" s="221"/>
      <c r="M45" s="222"/>
      <c r="N45" s="195"/>
      <c r="O45" s="194"/>
      <c r="P45" s="194"/>
      <c r="Q45" s="194"/>
      <c r="R45" s="194"/>
      <c r="S45" s="194"/>
      <c r="T45" s="197"/>
      <c r="U45" s="193"/>
      <c r="V45" s="218"/>
      <c r="W45" s="221"/>
      <c r="X45" s="221"/>
      <c r="Y45" s="222"/>
      <c r="Z45" s="195"/>
      <c r="AA45" s="194"/>
      <c r="AB45" s="194"/>
      <c r="AC45" s="194"/>
      <c r="AD45" s="194"/>
      <c r="AE45" s="194"/>
      <c r="AF45" s="194"/>
      <c r="AG45" s="194"/>
      <c r="AH45" s="194"/>
      <c r="AI45" s="194"/>
      <c r="AJ45" s="194"/>
      <c r="AK45" s="193"/>
      <c r="AL45" s="194"/>
      <c r="AM45" s="61"/>
      <c r="AN45" s="57"/>
      <c r="AO45" s="1"/>
      <c r="AP45" s="1"/>
      <c r="AQ45" s="1"/>
      <c r="AR45" s="1"/>
      <c r="AS45" s="1"/>
      <c r="AT45" s="1"/>
      <c r="AU45" s="1"/>
      <c r="AV45" s="1"/>
      <c r="AW45" s="1"/>
      <c r="AX45" s="1"/>
      <c r="AY45" s="1"/>
    </row>
    <row r="46" spans="1:51" ht="15.75" thickBot="1" x14ac:dyDescent="0.3">
      <c r="A46" s="1"/>
      <c r="B46" s="2"/>
      <c r="C46" s="4"/>
      <c r="D46" s="2"/>
      <c r="E46" s="3"/>
      <c r="F46" s="3"/>
      <c r="G46" s="3"/>
      <c r="H46" s="4"/>
      <c r="I46" s="3"/>
      <c r="J46" s="3"/>
      <c r="K46" s="3"/>
      <c r="L46" s="3"/>
      <c r="M46" s="3"/>
      <c r="N46" s="4"/>
      <c r="O46" s="3"/>
      <c r="P46" s="3"/>
      <c r="Q46" s="3"/>
      <c r="R46" s="3"/>
      <c r="S46" s="3"/>
      <c r="T46" s="4"/>
      <c r="U46" s="2"/>
      <c r="V46" s="224"/>
      <c r="W46" s="225"/>
      <c r="X46" s="225"/>
      <c r="Y46" s="226"/>
      <c r="Z46" s="4"/>
      <c r="AA46" s="3"/>
      <c r="AB46" s="3"/>
      <c r="AC46" s="3"/>
      <c r="AD46" s="3"/>
      <c r="AE46" s="3"/>
      <c r="AF46" s="3"/>
      <c r="AG46" s="3"/>
      <c r="AH46" s="3"/>
      <c r="AI46" s="3"/>
      <c r="AJ46" s="3"/>
      <c r="AK46" s="2"/>
      <c r="AL46" s="3"/>
      <c r="AM46" s="4"/>
      <c r="AN46" s="58"/>
    </row>
  </sheetData>
  <mergeCells count="3">
    <mergeCell ref="AD5:AE5"/>
    <mergeCell ref="AF5:AG5"/>
    <mergeCell ref="AH5:AI5"/>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115"/>
  <sheetViews>
    <sheetView topLeftCell="A87" zoomScale="115" zoomScaleNormal="115" workbookViewId="0">
      <selection activeCell="A111" sqref="A111"/>
    </sheetView>
  </sheetViews>
  <sheetFormatPr defaultColWidth="9.140625" defaultRowHeight="15" x14ac:dyDescent="0.25"/>
  <cols>
    <col min="1" max="1" width="20.5703125" style="236" customWidth="1"/>
    <col min="2" max="2" width="12.85546875" style="236" customWidth="1"/>
    <col min="3" max="3" width="12.5703125" style="236" customWidth="1"/>
    <col min="4" max="4" width="17" style="233" customWidth="1"/>
    <col min="5" max="5" width="14.140625" style="233" customWidth="1"/>
    <col min="6" max="7" width="13.7109375" style="233" customWidth="1"/>
    <col min="8" max="8" width="14" style="233" customWidth="1"/>
    <col min="9" max="9" width="14" style="236" customWidth="1"/>
    <col min="10" max="10" width="14" style="233" customWidth="1"/>
    <col min="11" max="12" width="14" style="236" customWidth="1"/>
    <col min="13" max="13" width="14" style="233" customWidth="1"/>
    <col min="14" max="14" width="14" style="236" customWidth="1"/>
    <col min="15" max="15" width="16.42578125" style="236" customWidth="1"/>
    <col min="16" max="17" width="12" style="236" customWidth="1"/>
    <col min="18" max="20" width="14" style="233" customWidth="1"/>
    <col min="21" max="21" width="9.7109375" style="237" customWidth="1"/>
    <col min="22" max="22" width="10.5703125" style="233" customWidth="1"/>
    <col min="23" max="23" width="9.7109375" style="233" customWidth="1"/>
    <col min="24" max="24" width="13.85546875" style="233" customWidth="1"/>
    <col min="25" max="25" width="10.140625" style="233" customWidth="1"/>
    <col min="26" max="26" width="11.5703125" style="233" customWidth="1"/>
    <col min="27" max="27" width="9.140625" style="233"/>
    <col min="28" max="28" width="12" style="233" customWidth="1"/>
    <col min="29" max="29" width="11" style="233" customWidth="1"/>
    <col min="30" max="30" width="10.85546875" style="233" customWidth="1"/>
    <col min="31" max="31" width="12.7109375" style="233" customWidth="1"/>
    <col min="32" max="33" width="13.85546875" style="233" customWidth="1"/>
    <col min="34" max="34" width="9.140625" style="233"/>
    <col min="35" max="35" width="20.42578125" style="236" customWidth="1"/>
    <col min="36" max="36" width="13" style="236" customWidth="1"/>
    <col min="37" max="37" width="15.140625" style="236" customWidth="1"/>
    <col min="38" max="38" width="15.28515625" style="236" customWidth="1"/>
    <col min="39" max="39" width="11" style="236" customWidth="1"/>
    <col min="40" max="40" width="12.85546875" style="236" customWidth="1"/>
    <col min="41" max="41" width="13.28515625" style="236" customWidth="1"/>
    <col min="42" max="42" width="12.28515625" style="236" customWidth="1"/>
    <col min="43" max="43" width="22.140625" style="236" customWidth="1"/>
    <col min="44" max="44" width="19.7109375" style="236" customWidth="1"/>
    <col min="45" max="45" width="11.42578125" style="236" customWidth="1"/>
    <col min="46" max="46" width="10" style="236" customWidth="1"/>
    <col min="47" max="47" width="9.28515625" style="236" customWidth="1"/>
    <col min="48" max="48" width="10.5703125" style="236" customWidth="1"/>
    <col min="49" max="50" width="9.140625" style="236"/>
    <col min="51" max="51" width="11.85546875" style="236" customWidth="1"/>
    <col min="52" max="52" width="12.7109375" style="236" customWidth="1"/>
    <col min="53" max="53" width="12.28515625" style="236" customWidth="1"/>
    <col min="54" max="54" width="10.85546875" style="236" customWidth="1"/>
    <col min="55" max="55" width="11.85546875" style="236" customWidth="1"/>
    <col min="56" max="56" width="11.5703125" style="236" customWidth="1"/>
    <col min="57" max="57" width="11.85546875" style="236" customWidth="1"/>
    <col min="58" max="58" width="11.42578125" style="236" customWidth="1"/>
    <col min="59" max="16384" width="9.140625" style="236"/>
  </cols>
  <sheetData>
    <row r="1" spans="1:43" s="231" customFormat="1" ht="27" customHeight="1" x14ac:dyDescent="0.25">
      <c r="B1" s="232" t="s">
        <v>52</v>
      </c>
      <c r="D1" s="233"/>
      <c r="E1" s="233"/>
      <c r="F1" s="233"/>
      <c r="G1" s="233"/>
      <c r="H1" s="233"/>
      <c r="J1" s="234"/>
      <c r="M1" s="234"/>
      <c r="R1" s="234"/>
      <c r="S1" s="234"/>
      <c r="T1" s="234"/>
      <c r="U1" s="235"/>
      <c r="V1" s="234"/>
      <c r="W1" s="234"/>
      <c r="X1" s="234"/>
      <c r="Y1" s="234"/>
      <c r="Z1" s="234"/>
      <c r="AA1" s="234"/>
      <c r="AB1" s="234"/>
      <c r="AC1" s="234"/>
      <c r="AD1" s="234"/>
      <c r="AE1" s="234"/>
      <c r="AF1" s="234"/>
      <c r="AG1" s="234"/>
      <c r="AH1" s="234"/>
    </row>
    <row r="2" spans="1:43" ht="17.25" customHeight="1" thickBot="1" x14ac:dyDescent="0.3">
      <c r="B2" s="231"/>
    </row>
    <row r="3" spans="1:43" s="231" customFormat="1" ht="19.5" thickBot="1" x14ac:dyDescent="0.35">
      <c r="B3" s="230" t="s">
        <v>193</v>
      </c>
      <c r="C3" s="238"/>
      <c r="D3" s="239"/>
      <c r="E3" s="239"/>
      <c r="F3" s="240"/>
      <c r="G3" s="240"/>
      <c r="H3" s="241"/>
      <c r="I3" s="238" t="s">
        <v>57</v>
      </c>
      <c r="J3" s="242"/>
      <c r="K3" s="238"/>
      <c r="L3" s="238"/>
      <c r="M3" s="242"/>
      <c r="N3" s="238"/>
      <c r="O3" s="238"/>
      <c r="P3" s="238"/>
      <c r="Q3" s="238"/>
      <c r="R3" s="242"/>
      <c r="S3" s="242"/>
      <c r="T3" s="242"/>
      <c r="U3" s="243"/>
      <c r="V3" s="242"/>
      <c r="W3" s="244"/>
      <c r="X3" s="244"/>
      <c r="Y3" s="244"/>
      <c r="Z3" s="244"/>
      <c r="AA3" s="244"/>
      <c r="AB3" s="244"/>
      <c r="AC3" s="244"/>
      <c r="AD3" s="244"/>
      <c r="AE3" s="244"/>
      <c r="AF3" s="244"/>
      <c r="AG3" s="244"/>
      <c r="AH3" s="244"/>
      <c r="AI3" s="245"/>
      <c r="AJ3" s="246" t="s">
        <v>68</v>
      </c>
      <c r="AK3" s="238"/>
      <c r="AL3" s="238"/>
      <c r="AM3" s="238"/>
      <c r="AN3" s="238"/>
      <c r="AO3" s="245"/>
      <c r="AP3" s="245"/>
      <c r="AQ3" s="247"/>
    </row>
    <row r="4" spans="1:43" s="248" customFormat="1" ht="15.75" thickBot="1" x14ac:dyDescent="0.3">
      <c r="B4" s="249" t="s">
        <v>13</v>
      </c>
      <c r="C4" s="250"/>
      <c r="D4" s="251" t="s">
        <v>90</v>
      </c>
      <c r="E4" s="252"/>
      <c r="F4" s="252"/>
      <c r="G4" s="252"/>
      <c r="H4" s="253"/>
      <c r="I4" s="250" t="s">
        <v>67</v>
      </c>
      <c r="J4" s="254"/>
      <c r="K4" s="250"/>
      <c r="L4" s="250"/>
      <c r="M4" s="254"/>
      <c r="N4" s="250"/>
      <c r="O4" s="255"/>
      <c r="P4" s="249" t="s">
        <v>56</v>
      </c>
      <c r="Q4" s="250"/>
      <c r="R4" s="254"/>
      <c r="S4" s="254"/>
      <c r="T4" s="254"/>
      <c r="U4" s="256"/>
      <c r="V4" s="254"/>
      <c r="W4" s="254"/>
      <c r="X4" s="254"/>
      <c r="Y4" s="254"/>
      <c r="Z4" s="254"/>
      <c r="AA4" s="254"/>
      <c r="AB4" s="254"/>
      <c r="AC4" s="254"/>
      <c r="AD4" s="254"/>
      <c r="AE4" s="254"/>
      <c r="AF4" s="254"/>
      <c r="AG4" s="254"/>
      <c r="AH4" s="254"/>
      <c r="AI4" s="255"/>
      <c r="AJ4" s="249" t="s">
        <v>236</v>
      </c>
      <c r="AK4" s="250"/>
      <c r="AL4" s="250"/>
      <c r="AM4" s="250"/>
      <c r="AN4" s="250"/>
      <c r="AO4" s="250"/>
      <c r="AP4" s="250"/>
      <c r="AQ4" s="255"/>
    </row>
    <row r="5" spans="1:43" s="257" customFormat="1" ht="60" x14ac:dyDescent="0.25">
      <c r="A5" s="257" t="s">
        <v>8</v>
      </c>
      <c r="B5" s="258" t="s">
        <v>21</v>
      </c>
      <c r="C5" s="259" t="s">
        <v>1</v>
      </c>
      <c r="D5" s="260" t="s">
        <v>242</v>
      </c>
      <c r="E5" s="261" t="s">
        <v>104</v>
      </c>
      <c r="F5" s="261" t="s">
        <v>172</v>
      </c>
      <c r="G5" s="261" t="s">
        <v>232</v>
      </c>
      <c r="H5" s="262" t="s">
        <v>194</v>
      </c>
      <c r="I5" s="263" t="s">
        <v>281</v>
      </c>
      <c r="J5" s="264" t="s">
        <v>53</v>
      </c>
      <c r="K5" s="264" t="s">
        <v>237</v>
      </c>
      <c r="L5" s="264" t="s">
        <v>238</v>
      </c>
      <c r="M5" s="265" t="s">
        <v>55</v>
      </c>
      <c r="N5" s="265" t="s">
        <v>239</v>
      </c>
      <c r="O5" s="266" t="s">
        <v>241</v>
      </c>
      <c r="P5" s="267" t="s">
        <v>148</v>
      </c>
      <c r="Q5" s="268" t="s">
        <v>234</v>
      </c>
      <c r="R5" s="269" t="s">
        <v>142</v>
      </c>
      <c r="S5" s="269" t="s">
        <v>143</v>
      </c>
      <c r="T5" s="270" t="s">
        <v>58</v>
      </c>
      <c r="U5" s="271" t="s">
        <v>1743</v>
      </c>
      <c r="V5" s="272" t="s">
        <v>174</v>
      </c>
      <c r="W5" s="273" t="s">
        <v>1744</v>
      </c>
      <c r="X5" s="273" t="s">
        <v>60</v>
      </c>
      <c r="Y5" s="269" t="s">
        <v>1745</v>
      </c>
      <c r="Z5" s="272" t="s">
        <v>48</v>
      </c>
      <c r="AA5" s="272" t="s">
        <v>9</v>
      </c>
      <c r="AB5" s="272" t="s">
        <v>10</v>
      </c>
      <c r="AC5" s="272" t="s">
        <v>47</v>
      </c>
      <c r="AD5" s="272" t="s">
        <v>11</v>
      </c>
      <c r="AE5" s="272" t="s">
        <v>1746</v>
      </c>
      <c r="AF5" s="272" t="s">
        <v>1747</v>
      </c>
      <c r="AG5" s="272" t="s">
        <v>175</v>
      </c>
      <c r="AH5" s="259" t="s">
        <v>1748</v>
      </c>
      <c r="AI5" s="274" t="s">
        <v>287</v>
      </c>
      <c r="AJ5" s="258" t="s">
        <v>176</v>
      </c>
      <c r="AK5" s="275" t="s">
        <v>105</v>
      </c>
      <c r="AL5" s="275" t="s">
        <v>147</v>
      </c>
      <c r="AM5" s="272" t="s">
        <v>146</v>
      </c>
      <c r="AN5" s="272" t="s">
        <v>149</v>
      </c>
      <c r="AO5" s="272" t="s">
        <v>177</v>
      </c>
      <c r="AP5" s="259" t="s">
        <v>69</v>
      </c>
      <c r="AQ5" s="276" t="s">
        <v>288</v>
      </c>
    </row>
    <row r="6" spans="1:43" s="257" customFormat="1" ht="30" x14ac:dyDescent="0.25">
      <c r="A6" s="257" t="s">
        <v>20</v>
      </c>
      <c r="B6" s="277" t="s">
        <v>81</v>
      </c>
      <c r="C6" s="278" t="s">
        <v>231</v>
      </c>
      <c r="D6" s="279" t="s">
        <v>1749</v>
      </c>
      <c r="E6" s="280" t="s">
        <v>29</v>
      </c>
      <c r="F6" s="280" t="s">
        <v>173</v>
      </c>
      <c r="G6" s="280" t="s">
        <v>30</v>
      </c>
      <c r="H6" s="281" t="s">
        <v>1750</v>
      </c>
      <c r="I6" s="282" t="s">
        <v>282</v>
      </c>
      <c r="J6" s="282" t="s">
        <v>54</v>
      </c>
      <c r="K6" s="282" t="s">
        <v>54</v>
      </c>
      <c r="L6" s="282" t="s">
        <v>77</v>
      </c>
      <c r="M6" s="283" t="s">
        <v>233</v>
      </c>
      <c r="N6" s="283" t="s">
        <v>240</v>
      </c>
      <c r="O6" s="278" t="s">
        <v>233</v>
      </c>
      <c r="P6" s="284" t="s">
        <v>122</v>
      </c>
      <c r="Q6" s="285" t="s">
        <v>235</v>
      </c>
      <c r="R6" s="283" t="s">
        <v>54</v>
      </c>
      <c r="S6" s="283" t="s">
        <v>54</v>
      </c>
      <c r="T6" s="282" t="s">
        <v>1751</v>
      </c>
      <c r="U6" s="286"/>
      <c r="V6" s="283" t="s">
        <v>62</v>
      </c>
      <c r="W6" s="283" t="s">
        <v>63</v>
      </c>
      <c r="X6" s="287" t="s">
        <v>64</v>
      </c>
      <c r="Y6" s="288" t="s">
        <v>145</v>
      </c>
      <c r="Z6" s="282"/>
      <c r="AA6" s="283" t="s">
        <v>64</v>
      </c>
      <c r="AB6" s="283" t="s">
        <v>64</v>
      </c>
      <c r="AC6" s="283" t="s">
        <v>64</v>
      </c>
      <c r="AD6" s="283" t="s">
        <v>64</v>
      </c>
      <c r="AE6" s="283" t="s">
        <v>63</v>
      </c>
      <c r="AF6" s="283" t="s">
        <v>65</v>
      </c>
      <c r="AG6" s="283" t="s">
        <v>59</v>
      </c>
      <c r="AH6" s="278" t="s">
        <v>65</v>
      </c>
      <c r="AI6" s="289" t="s">
        <v>34</v>
      </c>
      <c r="AJ6" s="277" t="s">
        <v>34</v>
      </c>
      <c r="AK6" s="282" t="s">
        <v>34</v>
      </c>
      <c r="AL6" s="282" t="s">
        <v>34</v>
      </c>
      <c r="AM6" s="282" t="s">
        <v>34</v>
      </c>
      <c r="AN6" s="282" t="s">
        <v>34</v>
      </c>
      <c r="AO6" s="282" t="s">
        <v>34</v>
      </c>
      <c r="AP6" s="290" t="s">
        <v>34</v>
      </c>
      <c r="AQ6" s="289" t="s">
        <v>34</v>
      </c>
    </row>
    <row r="7" spans="1:43" s="234" customFormat="1" ht="173.25" customHeight="1" x14ac:dyDescent="0.25">
      <c r="A7" s="318" t="s">
        <v>455</v>
      </c>
      <c r="B7" s="291" t="s">
        <v>290</v>
      </c>
      <c r="C7" s="291" t="s">
        <v>454</v>
      </c>
      <c r="D7" s="292">
        <v>36.799999999999997</v>
      </c>
      <c r="E7" s="292" t="s">
        <v>871</v>
      </c>
      <c r="F7" s="292">
        <v>110</v>
      </c>
      <c r="G7" s="292">
        <v>5</v>
      </c>
      <c r="H7" s="293">
        <v>223.878491628625</v>
      </c>
      <c r="I7" s="292" t="s">
        <v>872</v>
      </c>
      <c r="J7" s="492" t="s">
        <v>873</v>
      </c>
      <c r="K7" s="294" t="s">
        <v>874</v>
      </c>
      <c r="L7" s="294">
        <v>100</v>
      </c>
      <c r="M7" s="294" t="s">
        <v>875</v>
      </c>
      <c r="N7" s="294" t="s">
        <v>876</v>
      </c>
      <c r="O7" s="294" t="s">
        <v>874</v>
      </c>
      <c r="P7" s="294" t="s">
        <v>874</v>
      </c>
      <c r="Q7" s="294" t="s">
        <v>874</v>
      </c>
      <c r="R7" s="294" t="s">
        <v>874</v>
      </c>
      <c r="S7" s="294" t="s">
        <v>874</v>
      </c>
      <c r="T7" s="294" t="s">
        <v>874</v>
      </c>
      <c r="U7" s="294" t="s">
        <v>874</v>
      </c>
      <c r="V7" s="294" t="s">
        <v>874</v>
      </c>
      <c r="W7" s="294" t="s">
        <v>874</v>
      </c>
      <c r="X7" s="294" t="s">
        <v>874</v>
      </c>
      <c r="Y7" s="294" t="s">
        <v>874</v>
      </c>
      <c r="Z7" s="294" t="s">
        <v>874</v>
      </c>
      <c r="AA7" s="294" t="s">
        <v>874</v>
      </c>
      <c r="AB7" s="294" t="s">
        <v>874</v>
      </c>
      <c r="AC7" s="294" t="s">
        <v>874</v>
      </c>
      <c r="AD7" s="294" t="s">
        <v>874</v>
      </c>
      <c r="AE7" s="294" t="s">
        <v>874</v>
      </c>
      <c r="AF7" s="294" t="s">
        <v>874</v>
      </c>
      <c r="AG7" s="294" t="s">
        <v>874</v>
      </c>
      <c r="AH7" s="294" t="s">
        <v>874</v>
      </c>
      <c r="AI7" s="295" t="s">
        <v>877</v>
      </c>
      <c r="AJ7" s="295" t="s">
        <v>878</v>
      </c>
      <c r="AK7" s="295" t="s">
        <v>874</v>
      </c>
      <c r="AL7" s="295" t="s">
        <v>879</v>
      </c>
      <c r="AM7" s="295" t="s">
        <v>880</v>
      </c>
      <c r="AN7" s="295" t="s">
        <v>878</v>
      </c>
      <c r="AO7" s="295" t="s">
        <v>878</v>
      </c>
      <c r="AP7" s="295" t="s">
        <v>878</v>
      </c>
      <c r="AQ7" s="295" t="s">
        <v>881</v>
      </c>
    </row>
    <row r="8" spans="1:43" s="234" customFormat="1" ht="27.75" customHeight="1" x14ac:dyDescent="0.2">
      <c r="A8" s="318" t="s">
        <v>464</v>
      </c>
      <c r="B8" s="466" t="s">
        <v>290</v>
      </c>
      <c r="C8" s="466" t="s">
        <v>463</v>
      </c>
      <c r="D8" s="478">
        <v>28</v>
      </c>
      <c r="E8" s="481" t="s">
        <v>871</v>
      </c>
      <c r="F8" s="481">
        <v>113</v>
      </c>
      <c r="G8" s="481">
        <v>40</v>
      </c>
      <c r="H8" s="475">
        <v>538.19663817131402</v>
      </c>
      <c r="I8" s="466" t="s">
        <v>882</v>
      </c>
      <c r="J8" s="484" t="s">
        <v>1763</v>
      </c>
      <c r="K8" s="469" t="s">
        <v>874</v>
      </c>
      <c r="L8" s="469">
        <v>100</v>
      </c>
      <c r="M8" s="466">
        <v>574</v>
      </c>
      <c r="N8" s="469" t="s">
        <v>876</v>
      </c>
      <c r="O8" s="469" t="s">
        <v>874</v>
      </c>
      <c r="P8" s="296">
        <v>43146</v>
      </c>
      <c r="Q8" s="297" t="s">
        <v>874</v>
      </c>
      <c r="R8" s="298" t="s">
        <v>883</v>
      </c>
      <c r="S8" s="298" t="s">
        <v>884</v>
      </c>
      <c r="T8" s="298" t="s">
        <v>885</v>
      </c>
      <c r="U8" s="299">
        <v>72.307692307692307</v>
      </c>
      <c r="V8" s="294" t="s">
        <v>874</v>
      </c>
      <c r="W8" s="298" t="s">
        <v>886</v>
      </c>
      <c r="X8" s="294" t="s">
        <v>874</v>
      </c>
      <c r="Y8" s="294" t="s">
        <v>874</v>
      </c>
      <c r="Z8" s="298" t="s">
        <v>887</v>
      </c>
      <c r="AA8" s="298" t="s">
        <v>888</v>
      </c>
      <c r="AB8" s="298" t="s">
        <v>889</v>
      </c>
      <c r="AC8" s="294" t="s">
        <v>874</v>
      </c>
      <c r="AD8" s="294" t="s">
        <v>874</v>
      </c>
      <c r="AE8" s="298" t="s">
        <v>890</v>
      </c>
      <c r="AF8" s="294" t="s">
        <v>874</v>
      </c>
      <c r="AG8" s="298" t="s">
        <v>891</v>
      </c>
      <c r="AH8" s="298" t="s">
        <v>892</v>
      </c>
      <c r="AI8" s="465" t="s">
        <v>893</v>
      </c>
      <c r="AJ8" s="465" t="s">
        <v>878</v>
      </c>
      <c r="AK8" s="465" t="s">
        <v>894</v>
      </c>
      <c r="AL8" s="472" t="s">
        <v>895</v>
      </c>
      <c r="AM8" s="472" t="s">
        <v>896</v>
      </c>
      <c r="AN8" s="465" t="s">
        <v>878</v>
      </c>
      <c r="AO8" s="465" t="s">
        <v>878</v>
      </c>
      <c r="AP8" s="465" t="s">
        <v>878</v>
      </c>
      <c r="AQ8" s="465" t="s">
        <v>897</v>
      </c>
    </row>
    <row r="9" spans="1:43" s="234" customFormat="1" x14ac:dyDescent="0.2">
      <c r="A9" s="318"/>
      <c r="B9" s="467"/>
      <c r="C9" s="467"/>
      <c r="D9" s="479"/>
      <c r="E9" s="482"/>
      <c r="F9" s="482"/>
      <c r="G9" s="482"/>
      <c r="H9" s="476"/>
      <c r="I9" s="467"/>
      <c r="J9" s="485"/>
      <c r="K9" s="470"/>
      <c r="L9" s="470"/>
      <c r="M9" s="467"/>
      <c r="N9" s="470"/>
      <c r="O9" s="470"/>
      <c r="P9" s="296">
        <v>43173</v>
      </c>
      <c r="Q9" s="297" t="s">
        <v>874</v>
      </c>
      <c r="R9" s="298" t="s">
        <v>898</v>
      </c>
      <c r="S9" s="298" t="s">
        <v>899</v>
      </c>
      <c r="T9" s="298" t="s">
        <v>900</v>
      </c>
      <c r="U9" s="299">
        <v>71.276595744680847</v>
      </c>
      <c r="V9" s="294" t="s">
        <v>874</v>
      </c>
      <c r="W9" s="298" t="s">
        <v>901</v>
      </c>
      <c r="X9" s="294" t="s">
        <v>874</v>
      </c>
      <c r="Y9" s="294" t="s">
        <v>874</v>
      </c>
      <c r="Z9" s="298" t="s">
        <v>902</v>
      </c>
      <c r="AA9" s="298" t="s">
        <v>903</v>
      </c>
      <c r="AB9" s="298" t="s">
        <v>904</v>
      </c>
      <c r="AC9" s="294" t="s">
        <v>874</v>
      </c>
      <c r="AD9" s="294" t="s">
        <v>874</v>
      </c>
      <c r="AE9" s="298" t="s">
        <v>905</v>
      </c>
      <c r="AF9" s="294" t="s">
        <v>874</v>
      </c>
      <c r="AG9" s="298" t="s">
        <v>906</v>
      </c>
      <c r="AH9" s="298" t="s">
        <v>907</v>
      </c>
      <c r="AI9" s="465"/>
      <c r="AJ9" s="465"/>
      <c r="AK9" s="465"/>
      <c r="AL9" s="473"/>
      <c r="AM9" s="473"/>
      <c r="AN9" s="465"/>
      <c r="AO9" s="465"/>
      <c r="AP9" s="465"/>
      <c r="AQ9" s="465"/>
    </row>
    <row r="10" spans="1:43" s="234" customFormat="1" x14ac:dyDescent="0.2">
      <c r="A10" s="318"/>
      <c r="B10" s="467"/>
      <c r="C10" s="467"/>
      <c r="D10" s="479"/>
      <c r="E10" s="482"/>
      <c r="F10" s="482"/>
      <c r="G10" s="482"/>
      <c r="H10" s="476"/>
      <c r="I10" s="467"/>
      <c r="J10" s="485"/>
      <c r="K10" s="470"/>
      <c r="L10" s="470"/>
      <c r="M10" s="467"/>
      <c r="N10" s="470"/>
      <c r="O10" s="470"/>
      <c r="P10" s="296">
        <v>43201</v>
      </c>
      <c r="Q10" s="297" t="s">
        <v>874</v>
      </c>
      <c r="R10" s="298" t="s">
        <v>908</v>
      </c>
      <c r="S10" s="298" t="s">
        <v>909</v>
      </c>
      <c r="T10" s="298" t="s">
        <v>910</v>
      </c>
      <c r="U10" s="299">
        <v>58</v>
      </c>
      <c r="V10" s="294" t="s">
        <v>874</v>
      </c>
      <c r="W10" s="298" t="s">
        <v>911</v>
      </c>
      <c r="X10" s="294" t="s">
        <v>874</v>
      </c>
      <c r="Y10" s="294" t="s">
        <v>874</v>
      </c>
      <c r="Z10" s="298" t="s">
        <v>912</v>
      </c>
      <c r="AA10" s="298" t="s">
        <v>913</v>
      </c>
      <c r="AB10" s="298" t="s">
        <v>914</v>
      </c>
      <c r="AC10" s="294" t="s">
        <v>874</v>
      </c>
      <c r="AD10" s="294" t="s">
        <v>874</v>
      </c>
      <c r="AE10" s="298" t="s">
        <v>915</v>
      </c>
      <c r="AF10" s="294" t="s">
        <v>874</v>
      </c>
      <c r="AG10" s="298" t="s">
        <v>916</v>
      </c>
      <c r="AH10" s="298" t="s">
        <v>917</v>
      </c>
      <c r="AI10" s="465"/>
      <c r="AJ10" s="465"/>
      <c r="AK10" s="465"/>
      <c r="AL10" s="473"/>
      <c r="AM10" s="473"/>
      <c r="AN10" s="465"/>
      <c r="AO10" s="465"/>
      <c r="AP10" s="465"/>
      <c r="AQ10" s="465"/>
    </row>
    <row r="11" spans="1:43" s="234" customFormat="1" x14ac:dyDescent="0.2">
      <c r="A11" s="318"/>
      <c r="B11" s="467"/>
      <c r="C11" s="467"/>
      <c r="D11" s="479"/>
      <c r="E11" s="482"/>
      <c r="F11" s="482"/>
      <c r="G11" s="482"/>
      <c r="H11" s="476"/>
      <c r="I11" s="467"/>
      <c r="J11" s="485"/>
      <c r="K11" s="470"/>
      <c r="L11" s="470"/>
      <c r="M11" s="467"/>
      <c r="N11" s="470"/>
      <c r="O11" s="470"/>
      <c r="P11" s="296">
        <v>43234</v>
      </c>
      <c r="Q11" s="297" t="s">
        <v>874</v>
      </c>
      <c r="R11" s="298" t="s">
        <v>918</v>
      </c>
      <c r="S11" s="298" t="s">
        <v>919</v>
      </c>
      <c r="T11" s="298" t="s">
        <v>920</v>
      </c>
      <c r="U11" s="299">
        <v>23.780487804878046</v>
      </c>
      <c r="V11" s="294" t="s">
        <v>874</v>
      </c>
      <c r="W11" s="298" t="s">
        <v>921</v>
      </c>
      <c r="X11" s="294" t="s">
        <v>874</v>
      </c>
      <c r="Y11" s="294" t="s">
        <v>874</v>
      </c>
      <c r="Z11" s="298" t="s">
        <v>922</v>
      </c>
      <c r="AA11" s="298" t="s">
        <v>923</v>
      </c>
      <c r="AB11" s="298" t="s">
        <v>924</v>
      </c>
      <c r="AC11" s="294" t="s">
        <v>874</v>
      </c>
      <c r="AD11" s="294" t="s">
        <v>874</v>
      </c>
      <c r="AE11" s="298" t="s">
        <v>925</v>
      </c>
      <c r="AF11" s="294" t="s">
        <v>874</v>
      </c>
      <c r="AG11" s="298" t="s">
        <v>926</v>
      </c>
      <c r="AH11" s="298" t="s">
        <v>927</v>
      </c>
      <c r="AI11" s="465"/>
      <c r="AJ11" s="465"/>
      <c r="AK11" s="465"/>
      <c r="AL11" s="473"/>
      <c r="AM11" s="473"/>
      <c r="AN11" s="465"/>
      <c r="AO11" s="465"/>
      <c r="AP11" s="465"/>
      <c r="AQ11" s="465"/>
    </row>
    <row r="12" spans="1:43" s="234" customFormat="1" x14ac:dyDescent="0.2">
      <c r="A12" s="318"/>
      <c r="B12" s="467"/>
      <c r="C12" s="467"/>
      <c r="D12" s="479"/>
      <c r="E12" s="482"/>
      <c r="F12" s="482"/>
      <c r="G12" s="482"/>
      <c r="H12" s="476"/>
      <c r="I12" s="467"/>
      <c r="J12" s="485"/>
      <c r="K12" s="470"/>
      <c r="L12" s="470"/>
      <c r="M12" s="467"/>
      <c r="N12" s="470"/>
      <c r="O12" s="470"/>
      <c r="P12" s="296">
        <v>43257</v>
      </c>
      <c r="Q12" s="297" t="s">
        <v>874</v>
      </c>
      <c r="R12" s="298" t="s">
        <v>928</v>
      </c>
      <c r="S12" s="298" t="s">
        <v>929</v>
      </c>
      <c r="T12" s="298" t="s">
        <v>930</v>
      </c>
      <c r="U12" s="299">
        <v>25.277777777777782</v>
      </c>
      <c r="V12" s="294" t="s">
        <v>874</v>
      </c>
      <c r="W12" s="298" t="s">
        <v>931</v>
      </c>
      <c r="X12" s="294" t="s">
        <v>874</v>
      </c>
      <c r="Y12" s="294" t="s">
        <v>874</v>
      </c>
      <c r="Z12" s="298" t="s">
        <v>932</v>
      </c>
      <c r="AA12" s="298" t="s">
        <v>933</v>
      </c>
      <c r="AB12" s="298" t="s">
        <v>934</v>
      </c>
      <c r="AC12" s="294" t="s">
        <v>874</v>
      </c>
      <c r="AD12" s="294" t="s">
        <v>874</v>
      </c>
      <c r="AE12" s="298" t="s">
        <v>925</v>
      </c>
      <c r="AF12" s="294" t="s">
        <v>874</v>
      </c>
      <c r="AG12" s="298" t="s">
        <v>935</v>
      </c>
      <c r="AH12" s="298" t="s">
        <v>936</v>
      </c>
      <c r="AI12" s="465"/>
      <c r="AJ12" s="465"/>
      <c r="AK12" s="465"/>
      <c r="AL12" s="473"/>
      <c r="AM12" s="473"/>
      <c r="AN12" s="465"/>
      <c r="AO12" s="465"/>
      <c r="AP12" s="465"/>
      <c r="AQ12" s="465"/>
    </row>
    <row r="13" spans="1:43" s="234" customFormat="1" x14ac:dyDescent="0.2">
      <c r="A13" s="318"/>
      <c r="B13" s="467"/>
      <c r="C13" s="467"/>
      <c r="D13" s="479"/>
      <c r="E13" s="482"/>
      <c r="F13" s="482"/>
      <c r="G13" s="482"/>
      <c r="H13" s="476"/>
      <c r="I13" s="467"/>
      <c r="J13" s="485"/>
      <c r="K13" s="470"/>
      <c r="L13" s="470"/>
      <c r="M13" s="467"/>
      <c r="N13" s="470"/>
      <c r="O13" s="470"/>
      <c r="P13" s="296">
        <v>43278</v>
      </c>
      <c r="Q13" s="297" t="s">
        <v>874</v>
      </c>
      <c r="R13" s="298" t="s">
        <v>937</v>
      </c>
      <c r="S13" s="298" t="s">
        <v>938</v>
      </c>
      <c r="T13" s="298" t="s">
        <v>939</v>
      </c>
      <c r="U13" s="299">
        <v>56.388888888888886</v>
      </c>
      <c r="V13" s="294" t="s">
        <v>874</v>
      </c>
      <c r="W13" s="298" t="s">
        <v>931</v>
      </c>
      <c r="X13" s="294" t="s">
        <v>874</v>
      </c>
      <c r="Y13" s="294" t="s">
        <v>874</v>
      </c>
      <c r="Z13" s="298" t="s">
        <v>940</v>
      </c>
      <c r="AA13" s="298" t="s">
        <v>941</v>
      </c>
      <c r="AB13" s="298" t="s">
        <v>919</v>
      </c>
      <c r="AC13" s="294" t="s">
        <v>874</v>
      </c>
      <c r="AD13" s="294" t="s">
        <v>874</v>
      </c>
      <c r="AE13" s="298" t="s">
        <v>942</v>
      </c>
      <c r="AF13" s="294" t="s">
        <v>874</v>
      </c>
      <c r="AG13" s="298" t="s">
        <v>943</v>
      </c>
      <c r="AH13" s="298" t="s">
        <v>944</v>
      </c>
      <c r="AI13" s="465"/>
      <c r="AJ13" s="465"/>
      <c r="AK13" s="465"/>
      <c r="AL13" s="473"/>
      <c r="AM13" s="473"/>
      <c r="AN13" s="465"/>
      <c r="AO13" s="465"/>
      <c r="AP13" s="465"/>
      <c r="AQ13" s="465"/>
    </row>
    <row r="14" spans="1:43" s="234" customFormat="1" x14ac:dyDescent="0.2">
      <c r="A14" s="318"/>
      <c r="B14" s="467"/>
      <c r="C14" s="467"/>
      <c r="D14" s="479"/>
      <c r="E14" s="482"/>
      <c r="F14" s="482"/>
      <c r="G14" s="482"/>
      <c r="H14" s="476"/>
      <c r="I14" s="467"/>
      <c r="J14" s="485"/>
      <c r="K14" s="470"/>
      <c r="L14" s="470"/>
      <c r="M14" s="467"/>
      <c r="N14" s="470"/>
      <c r="O14" s="470"/>
      <c r="P14" s="296">
        <v>43292</v>
      </c>
      <c r="Q14" s="297" t="s">
        <v>874</v>
      </c>
      <c r="R14" s="298" t="s">
        <v>945</v>
      </c>
      <c r="S14" s="298" t="s">
        <v>946</v>
      </c>
      <c r="T14" s="298" t="s">
        <v>947</v>
      </c>
      <c r="U14" s="299" t="s">
        <v>874</v>
      </c>
      <c r="V14" s="294" t="s">
        <v>874</v>
      </c>
      <c r="W14" s="298" t="s">
        <v>948</v>
      </c>
      <c r="X14" s="294" t="s">
        <v>874</v>
      </c>
      <c r="Y14" s="294" t="s">
        <v>874</v>
      </c>
      <c r="Z14" s="298" t="s">
        <v>949</v>
      </c>
      <c r="AA14" s="298" t="s">
        <v>950</v>
      </c>
      <c r="AB14" s="298" t="s">
        <v>951</v>
      </c>
      <c r="AC14" s="294" t="s">
        <v>874</v>
      </c>
      <c r="AD14" s="294" t="s">
        <v>874</v>
      </c>
      <c r="AE14" s="298" t="s">
        <v>952</v>
      </c>
      <c r="AF14" s="294" t="s">
        <v>874</v>
      </c>
      <c r="AG14" s="298" t="s">
        <v>953</v>
      </c>
      <c r="AH14" s="298" t="s">
        <v>954</v>
      </c>
      <c r="AI14" s="465"/>
      <c r="AJ14" s="465"/>
      <c r="AK14" s="465"/>
      <c r="AL14" s="473"/>
      <c r="AM14" s="473"/>
      <c r="AN14" s="465"/>
      <c r="AO14" s="465"/>
      <c r="AP14" s="465"/>
      <c r="AQ14" s="465"/>
    </row>
    <row r="15" spans="1:43" s="234" customFormat="1" x14ac:dyDescent="0.2">
      <c r="A15" s="318"/>
      <c r="B15" s="467"/>
      <c r="C15" s="467"/>
      <c r="D15" s="479"/>
      <c r="E15" s="482"/>
      <c r="F15" s="482"/>
      <c r="G15" s="482"/>
      <c r="H15" s="476"/>
      <c r="I15" s="467"/>
      <c r="J15" s="485"/>
      <c r="K15" s="470"/>
      <c r="L15" s="470"/>
      <c r="M15" s="467"/>
      <c r="N15" s="470"/>
      <c r="O15" s="470"/>
      <c r="P15" s="296">
        <v>43326</v>
      </c>
      <c r="Q15" s="297" t="s">
        <v>874</v>
      </c>
      <c r="R15" s="298" t="s">
        <v>955</v>
      </c>
      <c r="S15" s="298" t="s">
        <v>956</v>
      </c>
      <c r="T15" s="298" t="s">
        <v>957</v>
      </c>
      <c r="U15" s="299" t="s">
        <v>874</v>
      </c>
      <c r="V15" s="294" t="s">
        <v>874</v>
      </c>
      <c r="W15" s="298" t="s">
        <v>958</v>
      </c>
      <c r="X15" s="294" t="s">
        <v>874</v>
      </c>
      <c r="Y15" s="294" t="s">
        <v>874</v>
      </c>
      <c r="Z15" s="298" t="s">
        <v>959</v>
      </c>
      <c r="AA15" s="298" t="s">
        <v>960</v>
      </c>
      <c r="AB15" s="298" t="s">
        <v>961</v>
      </c>
      <c r="AC15" s="294" t="s">
        <v>874</v>
      </c>
      <c r="AD15" s="294" t="s">
        <v>874</v>
      </c>
      <c r="AE15" s="298" t="s">
        <v>962</v>
      </c>
      <c r="AF15" s="294" t="s">
        <v>874</v>
      </c>
      <c r="AG15" s="298" t="s">
        <v>963</v>
      </c>
      <c r="AH15" s="298" t="s">
        <v>964</v>
      </c>
      <c r="AI15" s="465"/>
      <c r="AJ15" s="465"/>
      <c r="AK15" s="465"/>
      <c r="AL15" s="473"/>
      <c r="AM15" s="473"/>
      <c r="AN15" s="465"/>
      <c r="AO15" s="465"/>
      <c r="AP15" s="465"/>
      <c r="AQ15" s="465"/>
    </row>
    <row r="16" spans="1:43" s="234" customFormat="1" x14ac:dyDescent="0.2">
      <c r="A16" s="318"/>
      <c r="B16" s="467"/>
      <c r="C16" s="467"/>
      <c r="D16" s="479"/>
      <c r="E16" s="482"/>
      <c r="F16" s="482"/>
      <c r="G16" s="482"/>
      <c r="H16" s="476"/>
      <c r="I16" s="467"/>
      <c r="J16" s="485"/>
      <c r="K16" s="470"/>
      <c r="L16" s="470"/>
      <c r="M16" s="467"/>
      <c r="N16" s="470"/>
      <c r="O16" s="470"/>
      <c r="P16" s="296">
        <v>43348</v>
      </c>
      <c r="Q16" s="297" t="s">
        <v>874</v>
      </c>
      <c r="R16" s="298" t="s">
        <v>965</v>
      </c>
      <c r="S16" s="298" t="s">
        <v>966</v>
      </c>
      <c r="T16" s="298" t="s">
        <v>957</v>
      </c>
      <c r="U16" s="299" t="s">
        <v>874</v>
      </c>
      <c r="V16" s="294" t="s">
        <v>874</v>
      </c>
      <c r="W16" s="298" t="s">
        <v>967</v>
      </c>
      <c r="X16" s="294" t="s">
        <v>874</v>
      </c>
      <c r="Y16" s="294" t="s">
        <v>874</v>
      </c>
      <c r="Z16" s="298" t="s">
        <v>968</v>
      </c>
      <c r="AA16" s="298" t="s">
        <v>969</v>
      </c>
      <c r="AB16" s="298" t="s">
        <v>961</v>
      </c>
      <c r="AC16" s="294" t="s">
        <v>874</v>
      </c>
      <c r="AD16" s="294" t="s">
        <v>874</v>
      </c>
      <c r="AE16" s="298" t="s">
        <v>970</v>
      </c>
      <c r="AF16" s="294" t="s">
        <v>874</v>
      </c>
      <c r="AG16" s="298" t="s">
        <v>971</v>
      </c>
      <c r="AH16" s="298" t="s">
        <v>972</v>
      </c>
      <c r="AI16" s="465"/>
      <c r="AJ16" s="465"/>
      <c r="AK16" s="465"/>
      <c r="AL16" s="473"/>
      <c r="AM16" s="473"/>
      <c r="AN16" s="465"/>
      <c r="AO16" s="465"/>
      <c r="AP16" s="465"/>
      <c r="AQ16" s="465"/>
    </row>
    <row r="17" spans="1:43" s="234" customFormat="1" x14ac:dyDescent="0.2">
      <c r="A17" s="318"/>
      <c r="B17" s="467"/>
      <c r="C17" s="467"/>
      <c r="D17" s="479"/>
      <c r="E17" s="482"/>
      <c r="F17" s="482"/>
      <c r="G17" s="482"/>
      <c r="H17" s="476"/>
      <c r="I17" s="467"/>
      <c r="J17" s="485"/>
      <c r="K17" s="470"/>
      <c r="L17" s="470"/>
      <c r="M17" s="467"/>
      <c r="N17" s="470"/>
      <c r="O17" s="470"/>
      <c r="P17" s="296">
        <v>43374</v>
      </c>
      <c r="Q17" s="297" t="s">
        <v>874</v>
      </c>
      <c r="R17" s="298" t="s">
        <v>973</v>
      </c>
      <c r="S17" s="298" t="s">
        <v>974</v>
      </c>
      <c r="T17" s="298" t="s">
        <v>975</v>
      </c>
      <c r="U17" s="299" t="s">
        <v>874</v>
      </c>
      <c r="V17" s="294" t="s">
        <v>874</v>
      </c>
      <c r="W17" s="298" t="s">
        <v>976</v>
      </c>
      <c r="X17" s="294" t="s">
        <v>874</v>
      </c>
      <c r="Y17" s="294" t="s">
        <v>874</v>
      </c>
      <c r="Z17" s="298" t="s">
        <v>977</v>
      </c>
      <c r="AA17" s="298" t="s">
        <v>978</v>
      </c>
      <c r="AB17" s="298" t="s">
        <v>979</v>
      </c>
      <c r="AC17" s="294" t="s">
        <v>874</v>
      </c>
      <c r="AD17" s="294" t="s">
        <v>874</v>
      </c>
      <c r="AE17" s="298" t="s">
        <v>917</v>
      </c>
      <c r="AF17" s="294" t="s">
        <v>874</v>
      </c>
      <c r="AG17" s="298" t="s">
        <v>980</v>
      </c>
      <c r="AH17" s="298" t="s">
        <v>981</v>
      </c>
      <c r="AI17" s="465"/>
      <c r="AJ17" s="465"/>
      <c r="AK17" s="465"/>
      <c r="AL17" s="473"/>
      <c r="AM17" s="473"/>
      <c r="AN17" s="465"/>
      <c r="AO17" s="465"/>
      <c r="AP17" s="465"/>
      <c r="AQ17" s="465"/>
    </row>
    <row r="18" spans="1:43" s="234" customFormat="1" x14ac:dyDescent="0.2">
      <c r="A18" s="318"/>
      <c r="B18" s="467"/>
      <c r="C18" s="467"/>
      <c r="D18" s="479"/>
      <c r="E18" s="482"/>
      <c r="F18" s="482"/>
      <c r="G18" s="482"/>
      <c r="H18" s="476"/>
      <c r="I18" s="467"/>
      <c r="J18" s="485"/>
      <c r="K18" s="470"/>
      <c r="L18" s="470"/>
      <c r="M18" s="467"/>
      <c r="N18" s="470"/>
      <c r="O18" s="470"/>
      <c r="P18" s="296">
        <v>43388</v>
      </c>
      <c r="Q18" s="297" t="s">
        <v>874</v>
      </c>
      <c r="R18" s="298" t="s">
        <v>945</v>
      </c>
      <c r="S18" s="298" t="s">
        <v>982</v>
      </c>
      <c r="T18" s="298" t="s">
        <v>983</v>
      </c>
      <c r="U18" s="299" t="s">
        <v>874</v>
      </c>
      <c r="V18" s="294" t="s">
        <v>874</v>
      </c>
      <c r="W18" s="298" t="s">
        <v>984</v>
      </c>
      <c r="X18" s="294" t="s">
        <v>874</v>
      </c>
      <c r="Y18" s="294" t="s">
        <v>874</v>
      </c>
      <c r="Z18" s="298" t="s">
        <v>985</v>
      </c>
      <c r="AA18" s="298" t="s">
        <v>986</v>
      </c>
      <c r="AB18" s="298" t="s">
        <v>987</v>
      </c>
      <c r="AC18" s="294" t="s">
        <v>874</v>
      </c>
      <c r="AD18" s="294" t="s">
        <v>874</v>
      </c>
      <c r="AE18" s="298" t="s">
        <v>981</v>
      </c>
      <c r="AF18" s="294" t="s">
        <v>874</v>
      </c>
      <c r="AG18" s="298" t="s">
        <v>988</v>
      </c>
      <c r="AH18" s="298" t="s">
        <v>989</v>
      </c>
      <c r="AI18" s="465"/>
      <c r="AJ18" s="465"/>
      <c r="AK18" s="465"/>
      <c r="AL18" s="473"/>
      <c r="AM18" s="473"/>
      <c r="AN18" s="465"/>
      <c r="AO18" s="465"/>
      <c r="AP18" s="465"/>
      <c r="AQ18" s="465"/>
    </row>
    <row r="19" spans="1:43" s="234" customFormat="1" x14ac:dyDescent="0.2">
      <c r="A19" s="318"/>
      <c r="B19" s="468"/>
      <c r="C19" s="468"/>
      <c r="D19" s="480"/>
      <c r="E19" s="483"/>
      <c r="F19" s="483"/>
      <c r="G19" s="483"/>
      <c r="H19" s="477"/>
      <c r="I19" s="468"/>
      <c r="J19" s="486"/>
      <c r="K19" s="471"/>
      <c r="L19" s="471"/>
      <c r="M19" s="468"/>
      <c r="N19" s="471"/>
      <c r="O19" s="471"/>
      <c r="P19" s="296">
        <v>43424</v>
      </c>
      <c r="Q19" s="297" t="s">
        <v>874</v>
      </c>
      <c r="R19" s="298" t="s">
        <v>983</v>
      </c>
      <c r="S19" s="298" t="s">
        <v>990</v>
      </c>
      <c r="T19" s="298" t="s">
        <v>991</v>
      </c>
      <c r="U19" s="299" t="s">
        <v>874</v>
      </c>
      <c r="V19" s="294" t="s">
        <v>874</v>
      </c>
      <c r="W19" s="298" t="s">
        <v>992</v>
      </c>
      <c r="X19" s="294" t="s">
        <v>874</v>
      </c>
      <c r="Y19" s="294" t="s">
        <v>874</v>
      </c>
      <c r="Z19" s="298" t="s">
        <v>993</v>
      </c>
      <c r="AA19" s="298" t="s">
        <v>994</v>
      </c>
      <c r="AB19" s="298" t="s">
        <v>965</v>
      </c>
      <c r="AC19" s="294" t="s">
        <v>874</v>
      </c>
      <c r="AD19" s="294" t="s">
        <v>874</v>
      </c>
      <c r="AE19" s="298" t="s">
        <v>995</v>
      </c>
      <c r="AF19" s="294" t="s">
        <v>874</v>
      </c>
      <c r="AG19" s="298" t="s">
        <v>996</v>
      </c>
      <c r="AH19" s="298" t="s">
        <v>989</v>
      </c>
      <c r="AI19" s="465"/>
      <c r="AJ19" s="465"/>
      <c r="AK19" s="465"/>
      <c r="AL19" s="474"/>
      <c r="AM19" s="474"/>
      <c r="AN19" s="465"/>
      <c r="AO19" s="465"/>
      <c r="AP19" s="465"/>
      <c r="AQ19" s="465"/>
    </row>
    <row r="20" spans="1:43" s="234" customFormat="1" ht="32.25" customHeight="1" x14ac:dyDescent="0.2">
      <c r="A20" s="318" t="s">
        <v>471</v>
      </c>
      <c r="B20" s="466" t="s">
        <v>290</v>
      </c>
      <c r="C20" s="466" t="s">
        <v>470</v>
      </c>
      <c r="D20" s="466">
        <v>3.3</v>
      </c>
      <c r="E20" s="466" t="s">
        <v>997</v>
      </c>
      <c r="F20" s="466">
        <v>129</v>
      </c>
      <c r="G20" s="466">
        <v>30</v>
      </c>
      <c r="H20" s="466">
        <v>18.052407906744399</v>
      </c>
      <c r="I20" s="466" t="s">
        <v>882</v>
      </c>
      <c r="J20" s="484" t="s">
        <v>1763</v>
      </c>
      <c r="K20" s="469" t="s">
        <v>874</v>
      </c>
      <c r="L20" s="469">
        <v>100</v>
      </c>
      <c r="M20" s="466">
        <v>611</v>
      </c>
      <c r="N20" s="469" t="s">
        <v>876</v>
      </c>
      <c r="O20" s="469" t="s">
        <v>874</v>
      </c>
      <c r="P20" s="296">
        <v>43151</v>
      </c>
      <c r="Q20" s="297" t="s">
        <v>874</v>
      </c>
      <c r="R20" s="298" t="s">
        <v>998</v>
      </c>
      <c r="S20" s="298" t="s">
        <v>999</v>
      </c>
      <c r="T20" s="298" t="s">
        <v>1000</v>
      </c>
      <c r="U20" s="299">
        <v>69.772727272727266</v>
      </c>
      <c r="V20" s="300"/>
      <c r="W20" s="298" t="s">
        <v>1001</v>
      </c>
      <c r="X20" s="294" t="s">
        <v>874</v>
      </c>
      <c r="Y20" s="294" t="s">
        <v>874</v>
      </c>
      <c r="Z20" s="298" t="s">
        <v>1002</v>
      </c>
      <c r="AA20" s="298" t="s">
        <v>1003</v>
      </c>
      <c r="AB20" s="298" t="s">
        <v>1004</v>
      </c>
      <c r="AC20" s="294" t="s">
        <v>874</v>
      </c>
      <c r="AD20" s="294" t="s">
        <v>874</v>
      </c>
      <c r="AE20" s="298" t="s">
        <v>1005</v>
      </c>
      <c r="AF20" s="294" t="s">
        <v>874</v>
      </c>
      <c r="AG20" s="298" t="s">
        <v>1006</v>
      </c>
      <c r="AH20" s="298" t="s">
        <v>1007</v>
      </c>
      <c r="AI20" s="465" t="s">
        <v>1008</v>
      </c>
      <c r="AJ20" s="465" t="s">
        <v>878</v>
      </c>
      <c r="AK20" s="465" t="s">
        <v>1009</v>
      </c>
      <c r="AL20" s="472" t="s">
        <v>1010</v>
      </c>
      <c r="AM20" s="472" t="s">
        <v>880</v>
      </c>
      <c r="AN20" s="465" t="s">
        <v>878</v>
      </c>
      <c r="AO20" s="465" t="s">
        <v>878</v>
      </c>
      <c r="AP20" s="465" t="s">
        <v>878</v>
      </c>
      <c r="AQ20" s="465" t="s">
        <v>1011</v>
      </c>
    </row>
    <row r="21" spans="1:43" s="234" customFormat="1" x14ac:dyDescent="0.2">
      <c r="A21" s="318"/>
      <c r="B21" s="467"/>
      <c r="C21" s="467"/>
      <c r="D21" s="467"/>
      <c r="E21" s="467"/>
      <c r="F21" s="467"/>
      <c r="G21" s="467"/>
      <c r="H21" s="467"/>
      <c r="I21" s="467"/>
      <c r="J21" s="485"/>
      <c r="K21" s="470"/>
      <c r="L21" s="470"/>
      <c r="M21" s="467"/>
      <c r="N21" s="470"/>
      <c r="O21" s="470"/>
      <c r="P21" s="296">
        <v>43178</v>
      </c>
      <c r="Q21" s="297" t="s">
        <v>874</v>
      </c>
      <c r="R21" s="298" t="s">
        <v>1012</v>
      </c>
      <c r="S21" s="298" t="s">
        <v>1013</v>
      </c>
      <c r="T21" s="298" t="s">
        <v>1014</v>
      </c>
      <c r="U21" s="299">
        <v>79.056603773584911</v>
      </c>
      <c r="V21" s="300"/>
      <c r="W21" s="298" t="s">
        <v>1015</v>
      </c>
      <c r="X21" s="294" t="s">
        <v>874</v>
      </c>
      <c r="Y21" s="294" t="s">
        <v>874</v>
      </c>
      <c r="Z21" s="298" t="s">
        <v>1016</v>
      </c>
      <c r="AA21" s="298" t="s">
        <v>1017</v>
      </c>
      <c r="AB21" s="298" t="s">
        <v>1018</v>
      </c>
      <c r="AC21" s="294" t="s">
        <v>874</v>
      </c>
      <c r="AD21" s="294" t="s">
        <v>874</v>
      </c>
      <c r="AE21" s="298" t="s">
        <v>915</v>
      </c>
      <c r="AF21" s="294" t="s">
        <v>874</v>
      </c>
      <c r="AG21" s="298" t="s">
        <v>1019</v>
      </c>
      <c r="AH21" s="298" t="s">
        <v>1020</v>
      </c>
      <c r="AI21" s="465"/>
      <c r="AJ21" s="465"/>
      <c r="AK21" s="465"/>
      <c r="AL21" s="473"/>
      <c r="AM21" s="473"/>
      <c r="AN21" s="465"/>
      <c r="AO21" s="465"/>
      <c r="AP21" s="465"/>
      <c r="AQ21" s="465"/>
    </row>
    <row r="22" spans="1:43" s="234" customFormat="1" x14ac:dyDescent="0.2">
      <c r="A22" s="318"/>
      <c r="B22" s="467"/>
      <c r="C22" s="467"/>
      <c r="D22" s="467"/>
      <c r="E22" s="467"/>
      <c r="F22" s="467"/>
      <c r="G22" s="467"/>
      <c r="H22" s="467"/>
      <c r="I22" s="467"/>
      <c r="J22" s="485"/>
      <c r="K22" s="470"/>
      <c r="L22" s="470"/>
      <c r="M22" s="467"/>
      <c r="N22" s="470"/>
      <c r="O22" s="470"/>
      <c r="P22" s="296">
        <v>43214</v>
      </c>
      <c r="Q22" s="297" t="s">
        <v>874</v>
      </c>
      <c r="R22" s="298" t="s">
        <v>1021</v>
      </c>
      <c r="S22" s="298" t="s">
        <v>1022</v>
      </c>
      <c r="T22" s="298" t="s">
        <v>1023</v>
      </c>
      <c r="U22" s="299">
        <v>26.176470588235293</v>
      </c>
      <c r="V22" s="300"/>
      <c r="W22" s="298" t="s">
        <v>1024</v>
      </c>
      <c r="X22" s="294" t="s">
        <v>874</v>
      </c>
      <c r="Y22" s="294" t="s">
        <v>874</v>
      </c>
      <c r="Z22" s="298" t="s">
        <v>1025</v>
      </c>
      <c r="AA22" s="298" t="s">
        <v>1026</v>
      </c>
      <c r="AB22" s="298" t="s">
        <v>1027</v>
      </c>
      <c r="AC22" s="294" t="s">
        <v>874</v>
      </c>
      <c r="AD22" s="294" t="s">
        <v>874</v>
      </c>
      <c r="AE22" s="298" t="s">
        <v>1028</v>
      </c>
      <c r="AF22" s="294" t="s">
        <v>874</v>
      </c>
      <c r="AG22" s="298" t="s">
        <v>1029</v>
      </c>
      <c r="AH22" s="298" t="s">
        <v>1030</v>
      </c>
      <c r="AI22" s="465"/>
      <c r="AJ22" s="465"/>
      <c r="AK22" s="465"/>
      <c r="AL22" s="473"/>
      <c r="AM22" s="473"/>
      <c r="AN22" s="465"/>
      <c r="AO22" s="465"/>
      <c r="AP22" s="465"/>
      <c r="AQ22" s="465"/>
    </row>
    <row r="23" spans="1:43" s="234" customFormat="1" x14ac:dyDescent="0.2">
      <c r="A23" s="318"/>
      <c r="B23" s="467"/>
      <c r="C23" s="467"/>
      <c r="D23" s="467"/>
      <c r="E23" s="467"/>
      <c r="F23" s="467"/>
      <c r="G23" s="467"/>
      <c r="H23" s="467"/>
      <c r="I23" s="467"/>
      <c r="J23" s="485"/>
      <c r="K23" s="470"/>
      <c r="L23" s="470"/>
      <c r="M23" s="467"/>
      <c r="N23" s="470"/>
      <c r="O23" s="470"/>
      <c r="P23" s="296">
        <v>43235</v>
      </c>
      <c r="Q23" s="297" t="s">
        <v>874</v>
      </c>
      <c r="R23" s="298" t="s">
        <v>1031</v>
      </c>
      <c r="S23" s="298" t="s">
        <v>1032</v>
      </c>
      <c r="T23" s="298" t="s">
        <v>1033</v>
      </c>
      <c r="U23" s="299">
        <v>23.965517241379306</v>
      </c>
      <c r="V23" s="300"/>
      <c r="W23" s="298" t="s">
        <v>1034</v>
      </c>
      <c r="X23" s="294" t="s">
        <v>874</v>
      </c>
      <c r="Y23" s="294" t="s">
        <v>874</v>
      </c>
      <c r="Z23" s="298" t="s">
        <v>1035</v>
      </c>
      <c r="AA23" s="298" t="s">
        <v>1036</v>
      </c>
      <c r="AB23" s="298" t="s">
        <v>1037</v>
      </c>
      <c r="AC23" s="294" t="s">
        <v>874</v>
      </c>
      <c r="AD23" s="294" t="s">
        <v>874</v>
      </c>
      <c r="AE23" s="298" t="s">
        <v>942</v>
      </c>
      <c r="AF23" s="294" t="s">
        <v>874</v>
      </c>
      <c r="AG23" s="298" t="s">
        <v>1038</v>
      </c>
      <c r="AH23" s="298" t="s">
        <v>954</v>
      </c>
      <c r="AI23" s="465"/>
      <c r="AJ23" s="465"/>
      <c r="AK23" s="465"/>
      <c r="AL23" s="473"/>
      <c r="AM23" s="473"/>
      <c r="AN23" s="465"/>
      <c r="AO23" s="465"/>
      <c r="AP23" s="465"/>
      <c r="AQ23" s="465"/>
    </row>
    <row r="24" spans="1:43" s="234" customFormat="1" x14ac:dyDescent="0.2">
      <c r="A24" s="318"/>
      <c r="B24" s="467"/>
      <c r="C24" s="467"/>
      <c r="D24" s="467"/>
      <c r="E24" s="467"/>
      <c r="F24" s="467"/>
      <c r="G24" s="467"/>
      <c r="H24" s="467"/>
      <c r="I24" s="467"/>
      <c r="J24" s="485"/>
      <c r="K24" s="470"/>
      <c r="L24" s="470"/>
      <c r="M24" s="467"/>
      <c r="N24" s="470"/>
      <c r="O24" s="470"/>
      <c r="P24" s="296">
        <v>43265</v>
      </c>
      <c r="Q24" s="297" t="s">
        <v>874</v>
      </c>
      <c r="R24" s="298" t="s">
        <v>1039</v>
      </c>
      <c r="S24" s="298" t="s">
        <v>1040</v>
      </c>
      <c r="T24" s="298" t="s">
        <v>1041</v>
      </c>
      <c r="U24" s="299">
        <v>12.321428571428569</v>
      </c>
      <c r="V24" s="300"/>
      <c r="W24" s="298" t="s">
        <v>1042</v>
      </c>
      <c r="X24" s="294" t="s">
        <v>874</v>
      </c>
      <c r="Y24" s="294" t="s">
        <v>874</v>
      </c>
      <c r="Z24" s="298" t="s">
        <v>1043</v>
      </c>
      <c r="AA24" s="298" t="s">
        <v>1044</v>
      </c>
      <c r="AB24" s="298" t="s">
        <v>1045</v>
      </c>
      <c r="AC24" s="294" t="s">
        <v>874</v>
      </c>
      <c r="AD24" s="294" t="s">
        <v>874</v>
      </c>
      <c r="AE24" s="298" t="s">
        <v>942</v>
      </c>
      <c r="AF24" s="294" t="s">
        <v>874</v>
      </c>
      <c r="AG24" s="298" t="s">
        <v>1046</v>
      </c>
      <c r="AH24" s="298" t="s">
        <v>1047</v>
      </c>
      <c r="AI24" s="465"/>
      <c r="AJ24" s="465"/>
      <c r="AK24" s="465"/>
      <c r="AL24" s="473"/>
      <c r="AM24" s="473"/>
      <c r="AN24" s="465"/>
      <c r="AO24" s="465"/>
      <c r="AP24" s="465"/>
      <c r="AQ24" s="465"/>
    </row>
    <row r="25" spans="1:43" s="234" customFormat="1" x14ac:dyDescent="0.2">
      <c r="A25" s="318"/>
      <c r="B25" s="467"/>
      <c r="C25" s="467"/>
      <c r="D25" s="467"/>
      <c r="E25" s="467"/>
      <c r="F25" s="467"/>
      <c r="G25" s="467"/>
      <c r="H25" s="467"/>
      <c r="I25" s="467"/>
      <c r="J25" s="485"/>
      <c r="K25" s="470"/>
      <c r="L25" s="470"/>
      <c r="M25" s="467"/>
      <c r="N25" s="470"/>
      <c r="O25" s="470"/>
      <c r="P25" s="296">
        <v>43299</v>
      </c>
      <c r="Q25" s="297" t="s">
        <v>874</v>
      </c>
      <c r="R25" s="298" t="s">
        <v>934</v>
      </c>
      <c r="S25" s="298" t="s">
        <v>1048</v>
      </c>
      <c r="T25" s="298" t="s">
        <v>1049</v>
      </c>
      <c r="U25" s="299" t="s">
        <v>874</v>
      </c>
      <c r="V25" s="300"/>
      <c r="W25" s="298" t="s">
        <v>1050</v>
      </c>
      <c r="X25" s="294" t="s">
        <v>874</v>
      </c>
      <c r="Y25" s="294" t="s">
        <v>874</v>
      </c>
      <c r="Z25" s="298" t="s">
        <v>1051</v>
      </c>
      <c r="AA25" s="298" t="s">
        <v>1019</v>
      </c>
      <c r="AB25" s="298" t="s">
        <v>1052</v>
      </c>
      <c r="AC25" s="294" t="s">
        <v>874</v>
      </c>
      <c r="AD25" s="294" t="s">
        <v>874</v>
      </c>
      <c r="AE25" s="298" t="s">
        <v>1053</v>
      </c>
      <c r="AF25" s="294" t="s">
        <v>874</v>
      </c>
      <c r="AG25" s="298" t="s">
        <v>1054</v>
      </c>
      <c r="AH25" s="298" t="s">
        <v>1055</v>
      </c>
      <c r="AI25" s="465"/>
      <c r="AJ25" s="465"/>
      <c r="AK25" s="465"/>
      <c r="AL25" s="473"/>
      <c r="AM25" s="473"/>
      <c r="AN25" s="465"/>
      <c r="AO25" s="465"/>
      <c r="AP25" s="465"/>
      <c r="AQ25" s="465"/>
    </row>
    <row r="26" spans="1:43" s="234" customFormat="1" x14ac:dyDescent="0.2">
      <c r="A26" s="318"/>
      <c r="B26" s="467"/>
      <c r="C26" s="467"/>
      <c r="D26" s="467"/>
      <c r="E26" s="467"/>
      <c r="F26" s="467"/>
      <c r="G26" s="467"/>
      <c r="H26" s="467"/>
      <c r="I26" s="467"/>
      <c r="J26" s="485"/>
      <c r="K26" s="470"/>
      <c r="L26" s="470"/>
      <c r="M26" s="467"/>
      <c r="N26" s="470"/>
      <c r="O26" s="470"/>
      <c r="P26" s="296">
        <v>43325</v>
      </c>
      <c r="Q26" s="297" t="s">
        <v>874</v>
      </c>
      <c r="R26" s="298" t="s">
        <v>1056</v>
      </c>
      <c r="S26" s="298" t="s">
        <v>1057</v>
      </c>
      <c r="T26" s="298" t="s">
        <v>1058</v>
      </c>
      <c r="U26" s="299" t="s">
        <v>874</v>
      </c>
      <c r="V26" s="300"/>
      <c r="W26" s="298" t="s">
        <v>1059</v>
      </c>
      <c r="X26" s="294" t="s">
        <v>874</v>
      </c>
      <c r="Y26" s="294" t="s">
        <v>874</v>
      </c>
      <c r="Z26" s="298" t="s">
        <v>1035</v>
      </c>
      <c r="AA26" s="298" t="s">
        <v>1060</v>
      </c>
      <c r="AB26" s="298" t="s">
        <v>1061</v>
      </c>
      <c r="AC26" s="294" t="s">
        <v>874</v>
      </c>
      <c r="AD26" s="294" t="s">
        <v>874</v>
      </c>
      <c r="AE26" s="298" t="s">
        <v>1062</v>
      </c>
      <c r="AF26" s="294" t="s">
        <v>874</v>
      </c>
      <c r="AG26" s="298" t="s">
        <v>1063</v>
      </c>
      <c r="AH26" s="298" t="s">
        <v>1064</v>
      </c>
      <c r="AI26" s="465"/>
      <c r="AJ26" s="465"/>
      <c r="AK26" s="465"/>
      <c r="AL26" s="473"/>
      <c r="AM26" s="473"/>
      <c r="AN26" s="465"/>
      <c r="AO26" s="465"/>
      <c r="AP26" s="465"/>
      <c r="AQ26" s="465"/>
    </row>
    <row r="27" spans="1:43" s="234" customFormat="1" x14ac:dyDescent="0.2">
      <c r="A27" s="318"/>
      <c r="B27" s="467"/>
      <c r="C27" s="467"/>
      <c r="D27" s="467"/>
      <c r="E27" s="467"/>
      <c r="F27" s="467"/>
      <c r="G27" s="467"/>
      <c r="H27" s="467"/>
      <c r="I27" s="467"/>
      <c r="J27" s="485"/>
      <c r="K27" s="470"/>
      <c r="L27" s="470"/>
      <c r="M27" s="467"/>
      <c r="N27" s="470"/>
      <c r="O27" s="470"/>
      <c r="P27" s="296">
        <v>43362</v>
      </c>
      <c r="Q27" s="297" t="s">
        <v>874</v>
      </c>
      <c r="R27" s="298" t="s">
        <v>1065</v>
      </c>
      <c r="S27" s="298" t="s">
        <v>1066</v>
      </c>
      <c r="T27" s="298" t="s">
        <v>1067</v>
      </c>
      <c r="U27" s="299" t="s">
        <v>874</v>
      </c>
      <c r="V27" s="300"/>
      <c r="W27" s="298" t="s">
        <v>1068</v>
      </c>
      <c r="X27" s="294" t="s">
        <v>874</v>
      </c>
      <c r="Y27" s="294" t="s">
        <v>874</v>
      </c>
      <c r="Z27" s="298" t="s">
        <v>1069</v>
      </c>
      <c r="AA27" s="298" t="s">
        <v>1070</v>
      </c>
      <c r="AB27" s="298" t="s">
        <v>1071</v>
      </c>
      <c r="AC27" s="294" t="s">
        <v>874</v>
      </c>
      <c r="AD27" s="294" t="s">
        <v>874</v>
      </c>
      <c r="AE27" s="298" t="s">
        <v>1072</v>
      </c>
      <c r="AF27" s="294" t="s">
        <v>874</v>
      </c>
      <c r="AG27" s="298" t="s">
        <v>1073</v>
      </c>
      <c r="AH27" s="298" t="s">
        <v>1074</v>
      </c>
      <c r="AI27" s="465"/>
      <c r="AJ27" s="465"/>
      <c r="AK27" s="465"/>
      <c r="AL27" s="473"/>
      <c r="AM27" s="473"/>
      <c r="AN27" s="465"/>
      <c r="AO27" s="465"/>
      <c r="AP27" s="465"/>
      <c r="AQ27" s="465"/>
    </row>
    <row r="28" spans="1:43" s="234" customFormat="1" x14ac:dyDescent="0.2">
      <c r="A28" s="318"/>
      <c r="B28" s="467"/>
      <c r="C28" s="467"/>
      <c r="D28" s="467"/>
      <c r="E28" s="467"/>
      <c r="F28" s="467"/>
      <c r="G28" s="467"/>
      <c r="H28" s="467"/>
      <c r="I28" s="467"/>
      <c r="J28" s="485"/>
      <c r="K28" s="470"/>
      <c r="L28" s="470"/>
      <c r="M28" s="467"/>
      <c r="N28" s="470"/>
      <c r="O28" s="470"/>
      <c r="P28" s="296">
        <v>43368</v>
      </c>
      <c r="Q28" s="297" t="s">
        <v>874</v>
      </c>
      <c r="R28" s="298" t="s">
        <v>1045</v>
      </c>
      <c r="S28" s="298" t="s">
        <v>1075</v>
      </c>
      <c r="T28" s="298" t="s">
        <v>1076</v>
      </c>
      <c r="U28" s="299" t="s">
        <v>874</v>
      </c>
      <c r="V28" s="300"/>
      <c r="W28" s="298" t="s">
        <v>1077</v>
      </c>
      <c r="X28" s="294" t="s">
        <v>874</v>
      </c>
      <c r="Y28" s="294" t="s">
        <v>874</v>
      </c>
      <c r="Z28" s="298" t="s">
        <v>1078</v>
      </c>
      <c r="AA28" s="298" t="s">
        <v>1079</v>
      </c>
      <c r="AB28" s="298" t="s">
        <v>1080</v>
      </c>
      <c r="AC28" s="294" t="s">
        <v>874</v>
      </c>
      <c r="AD28" s="294" t="s">
        <v>874</v>
      </c>
      <c r="AE28" s="298" t="s">
        <v>1072</v>
      </c>
      <c r="AF28" s="294" t="s">
        <v>874</v>
      </c>
      <c r="AG28" s="298" t="s">
        <v>1081</v>
      </c>
      <c r="AH28" s="298" t="s">
        <v>1082</v>
      </c>
      <c r="AI28" s="465"/>
      <c r="AJ28" s="465"/>
      <c r="AK28" s="465"/>
      <c r="AL28" s="473"/>
      <c r="AM28" s="473"/>
      <c r="AN28" s="465"/>
      <c r="AO28" s="465"/>
      <c r="AP28" s="465"/>
      <c r="AQ28" s="465"/>
    </row>
    <row r="29" spans="1:43" s="234" customFormat="1" ht="14.25" customHeight="1" x14ac:dyDescent="0.2">
      <c r="A29" s="318"/>
      <c r="B29" s="467"/>
      <c r="C29" s="467"/>
      <c r="D29" s="467"/>
      <c r="E29" s="467"/>
      <c r="F29" s="467"/>
      <c r="G29" s="467"/>
      <c r="H29" s="467"/>
      <c r="I29" s="467"/>
      <c r="J29" s="485"/>
      <c r="K29" s="470"/>
      <c r="L29" s="470"/>
      <c r="M29" s="467"/>
      <c r="N29" s="470"/>
      <c r="O29" s="470"/>
      <c r="P29" s="296">
        <v>43382</v>
      </c>
      <c r="Q29" s="297" t="s">
        <v>874</v>
      </c>
      <c r="R29" s="298" t="s">
        <v>1045</v>
      </c>
      <c r="S29" s="298" t="s">
        <v>1083</v>
      </c>
      <c r="T29" s="298" t="s">
        <v>1084</v>
      </c>
      <c r="U29" s="299" t="s">
        <v>874</v>
      </c>
      <c r="V29" s="300"/>
      <c r="W29" s="298" t="s">
        <v>1085</v>
      </c>
      <c r="X29" s="294" t="s">
        <v>874</v>
      </c>
      <c r="Y29" s="294" t="s">
        <v>874</v>
      </c>
      <c r="Z29" s="298" t="s">
        <v>1086</v>
      </c>
      <c r="AA29" s="298" t="s">
        <v>963</v>
      </c>
      <c r="AB29" s="298" t="s">
        <v>1087</v>
      </c>
      <c r="AC29" s="294" t="s">
        <v>874</v>
      </c>
      <c r="AD29" s="294" t="s">
        <v>874</v>
      </c>
      <c r="AE29" s="298" t="s">
        <v>1072</v>
      </c>
      <c r="AF29" s="294" t="s">
        <v>874</v>
      </c>
      <c r="AG29" s="298" t="s">
        <v>1088</v>
      </c>
      <c r="AH29" s="298" t="s">
        <v>892</v>
      </c>
      <c r="AI29" s="465"/>
      <c r="AJ29" s="465"/>
      <c r="AK29" s="465"/>
      <c r="AL29" s="473"/>
      <c r="AM29" s="473"/>
      <c r="AN29" s="465"/>
      <c r="AO29" s="465"/>
      <c r="AP29" s="465"/>
      <c r="AQ29" s="465"/>
    </row>
    <row r="30" spans="1:43" s="234" customFormat="1" ht="14.25" customHeight="1" x14ac:dyDescent="0.2">
      <c r="A30" s="318"/>
      <c r="B30" s="467"/>
      <c r="C30" s="467"/>
      <c r="D30" s="467"/>
      <c r="E30" s="467"/>
      <c r="F30" s="467"/>
      <c r="G30" s="467"/>
      <c r="H30" s="467"/>
      <c r="I30" s="467"/>
      <c r="J30" s="485"/>
      <c r="K30" s="470"/>
      <c r="L30" s="470"/>
      <c r="M30" s="467"/>
      <c r="N30" s="470"/>
      <c r="O30" s="470"/>
      <c r="P30" s="296">
        <v>43425</v>
      </c>
      <c r="Q30" s="297" t="s">
        <v>874</v>
      </c>
      <c r="R30" s="298" t="s">
        <v>1089</v>
      </c>
      <c r="S30" s="298" t="s">
        <v>1090</v>
      </c>
      <c r="T30" s="298" t="s">
        <v>1084</v>
      </c>
      <c r="U30" s="299" t="s">
        <v>874</v>
      </c>
      <c r="V30" s="300"/>
      <c r="W30" s="298" t="s">
        <v>1091</v>
      </c>
      <c r="X30" s="294" t="s">
        <v>874</v>
      </c>
      <c r="Y30" s="294" t="s">
        <v>874</v>
      </c>
      <c r="Z30" s="298" t="s">
        <v>1078</v>
      </c>
      <c r="AA30" s="298" t="s">
        <v>1092</v>
      </c>
      <c r="AB30" s="298" t="s">
        <v>1093</v>
      </c>
      <c r="AC30" s="294" t="s">
        <v>874</v>
      </c>
      <c r="AD30" s="294" t="s">
        <v>874</v>
      </c>
      <c r="AE30" s="298" t="s">
        <v>954</v>
      </c>
      <c r="AF30" s="294" t="s">
        <v>874</v>
      </c>
      <c r="AG30" s="298" t="s">
        <v>1094</v>
      </c>
      <c r="AH30" s="298" t="s">
        <v>892</v>
      </c>
      <c r="AI30" s="465"/>
      <c r="AJ30" s="465"/>
      <c r="AK30" s="465"/>
      <c r="AL30" s="473"/>
      <c r="AM30" s="473"/>
      <c r="AN30" s="465"/>
      <c r="AO30" s="465"/>
      <c r="AP30" s="465"/>
      <c r="AQ30" s="465"/>
    </row>
    <row r="31" spans="1:43" s="234" customFormat="1" x14ac:dyDescent="0.2">
      <c r="A31" s="318"/>
      <c r="B31" s="468"/>
      <c r="C31" s="468"/>
      <c r="D31" s="468"/>
      <c r="E31" s="468"/>
      <c r="F31" s="468"/>
      <c r="G31" s="468"/>
      <c r="H31" s="468"/>
      <c r="I31" s="468"/>
      <c r="J31" s="486"/>
      <c r="K31" s="471"/>
      <c r="L31" s="471"/>
      <c r="M31" s="468"/>
      <c r="N31" s="471"/>
      <c r="O31" s="471"/>
      <c r="P31" s="296">
        <v>43445</v>
      </c>
      <c r="Q31" s="297" t="s">
        <v>874</v>
      </c>
      <c r="R31" s="298" t="s">
        <v>1095</v>
      </c>
      <c r="S31" s="298" t="s">
        <v>883</v>
      </c>
      <c r="T31" s="298" t="s">
        <v>999</v>
      </c>
      <c r="U31" s="299" t="s">
        <v>874</v>
      </c>
      <c r="V31" s="300"/>
      <c r="W31" s="298" t="s">
        <v>1096</v>
      </c>
      <c r="X31" s="294" t="s">
        <v>874</v>
      </c>
      <c r="Y31" s="294" t="s">
        <v>874</v>
      </c>
      <c r="Z31" s="298" t="s">
        <v>1097</v>
      </c>
      <c r="AA31" s="298" t="s">
        <v>1098</v>
      </c>
      <c r="AB31" s="298" t="s">
        <v>1099</v>
      </c>
      <c r="AC31" s="294" t="s">
        <v>874</v>
      </c>
      <c r="AD31" s="294" t="s">
        <v>874</v>
      </c>
      <c r="AE31" s="298" t="s">
        <v>1100</v>
      </c>
      <c r="AF31" s="294" t="s">
        <v>874</v>
      </c>
      <c r="AG31" s="298" t="s">
        <v>1101</v>
      </c>
      <c r="AH31" s="298" t="s">
        <v>1100</v>
      </c>
      <c r="AI31" s="465"/>
      <c r="AJ31" s="465"/>
      <c r="AK31" s="465"/>
      <c r="AL31" s="474"/>
      <c r="AM31" s="474"/>
      <c r="AN31" s="465"/>
      <c r="AO31" s="465"/>
      <c r="AP31" s="465"/>
      <c r="AQ31" s="465"/>
    </row>
    <row r="32" spans="1:43" s="234" customFormat="1" ht="19.5" customHeight="1" x14ac:dyDescent="0.2">
      <c r="A32" s="318" t="s">
        <v>478</v>
      </c>
      <c r="B32" s="466" t="s">
        <v>290</v>
      </c>
      <c r="C32" s="466" t="s">
        <v>477</v>
      </c>
      <c r="D32" s="481" t="s">
        <v>1102</v>
      </c>
      <c r="E32" s="481" t="s">
        <v>1103</v>
      </c>
      <c r="F32" s="481">
        <v>151</v>
      </c>
      <c r="G32" s="481">
        <v>60</v>
      </c>
      <c r="H32" s="475">
        <v>269.384898681626</v>
      </c>
      <c r="I32" s="466" t="s">
        <v>882</v>
      </c>
      <c r="J32" s="493" t="s">
        <v>1104</v>
      </c>
      <c r="K32" s="469" t="s">
        <v>874</v>
      </c>
      <c r="L32" s="469">
        <v>100</v>
      </c>
      <c r="M32" s="466">
        <v>700</v>
      </c>
      <c r="N32" s="469" t="s">
        <v>876</v>
      </c>
      <c r="O32" s="469" t="s">
        <v>874</v>
      </c>
      <c r="P32" s="296">
        <v>43136</v>
      </c>
      <c r="Q32" s="297" t="s">
        <v>874</v>
      </c>
      <c r="R32" s="298" t="s">
        <v>1105</v>
      </c>
      <c r="S32" s="298" t="s">
        <v>1076</v>
      </c>
      <c r="T32" s="298" t="s">
        <v>1106</v>
      </c>
      <c r="U32" s="299">
        <v>20.945273631840795</v>
      </c>
      <c r="V32" s="298" t="s">
        <v>1107</v>
      </c>
      <c r="W32" s="298" t="s">
        <v>1108</v>
      </c>
      <c r="X32" s="298" t="s">
        <v>1109</v>
      </c>
      <c r="Y32" s="298" t="s">
        <v>1110</v>
      </c>
      <c r="Z32" s="298" t="s">
        <v>887</v>
      </c>
      <c r="AA32" s="298" t="s">
        <v>1111</v>
      </c>
      <c r="AB32" s="298" t="s">
        <v>1112</v>
      </c>
      <c r="AC32" s="294" t="s">
        <v>874</v>
      </c>
      <c r="AD32" s="294" t="s">
        <v>874</v>
      </c>
      <c r="AE32" s="298" t="s">
        <v>1113</v>
      </c>
      <c r="AF32" s="301" t="s">
        <v>1114</v>
      </c>
      <c r="AG32" s="298" t="s">
        <v>1115</v>
      </c>
      <c r="AH32" s="298" t="s">
        <v>1116</v>
      </c>
      <c r="AI32" s="465" t="s">
        <v>1117</v>
      </c>
      <c r="AJ32" s="465" t="s">
        <v>878</v>
      </c>
      <c r="AK32" s="465" t="s">
        <v>1118</v>
      </c>
      <c r="AL32" s="472" t="s">
        <v>1119</v>
      </c>
      <c r="AM32" s="472" t="s">
        <v>880</v>
      </c>
      <c r="AN32" s="465" t="s">
        <v>878</v>
      </c>
      <c r="AO32" s="465" t="s">
        <v>878</v>
      </c>
      <c r="AP32" s="465" t="s">
        <v>878</v>
      </c>
      <c r="AQ32" s="465" t="s">
        <v>1120</v>
      </c>
    </row>
    <row r="33" spans="1:43" s="234" customFormat="1" x14ac:dyDescent="0.2">
      <c r="A33" s="318"/>
      <c r="B33" s="467"/>
      <c r="C33" s="467"/>
      <c r="D33" s="482"/>
      <c r="E33" s="482"/>
      <c r="F33" s="482"/>
      <c r="G33" s="482"/>
      <c r="H33" s="476"/>
      <c r="I33" s="467"/>
      <c r="J33" s="494"/>
      <c r="K33" s="470"/>
      <c r="L33" s="470"/>
      <c r="M33" s="467"/>
      <c r="N33" s="470"/>
      <c r="O33" s="470"/>
      <c r="P33" s="296">
        <v>43166</v>
      </c>
      <c r="Q33" s="297" t="s">
        <v>874</v>
      </c>
      <c r="R33" s="298" t="s">
        <v>1095</v>
      </c>
      <c r="S33" s="298" t="s">
        <v>1121</v>
      </c>
      <c r="T33" s="298" t="s">
        <v>1122</v>
      </c>
      <c r="U33" s="299">
        <v>63.661971830985912</v>
      </c>
      <c r="V33" s="298" t="s">
        <v>1123</v>
      </c>
      <c r="W33" s="298" t="s">
        <v>1124</v>
      </c>
      <c r="X33" s="298" t="s">
        <v>1125</v>
      </c>
      <c r="Y33" s="298" t="s">
        <v>886</v>
      </c>
      <c r="Z33" s="298" t="s">
        <v>1126</v>
      </c>
      <c r="AA33" s="298" t="s">
        <v>941</v>
      </c>
      <c r="AB33" s="298" t="s">
        <v>1052</v>
      </c>
      <c r="AC33" s="294" t="s">
        <v>874</v>
      </c>
      <c r="AD33" s="294" t="s">
        <v>874</v>
      </c>
      <c r="AE33" s="298" t="s">
        <v>1127</v>
      </c>
      <c r="AF33" s="301" t="s">
        <v>1128</v>
      </c>
      <c r="AG33" s="298" t="s">
        <v>935</v>
      </c>
      <c r="AH33" s="298" t="s">
        <v>1129</v>
      </c>
      <c r="AI33" s="465"/>
      <c r="AJ33" s="465"/>
      <c r="AK33" s="465"/>
      <c r="AL33" s="473"/>
      <c r="AM33" s="473"/>
      <c r="AN33" s="465"/>
      <c r="AO33" s="465"/>
      <c r="AP33" s="465"/>
      <c r="AQ33" s="465"/>
    </row>
    <row r="34" spans="1:43" s="234" customFormat="1" x14ac:dyDescent="0.2">
      <c r="A34" s="318"/>
      <c r="B34" s="467"/>
      <c r="C34" s="467"/>
      <c r="D34" s="482"/>
      <c r="E34" s="482"/>
      <c r="F34" s="482"/>
      <c r="G34" s="482"/>
      <c r="H34" s="476"/>
      <c r="I34" s="467"/>
      <c r="J34" s="494"/>
      <c r="K34" s="470"/>
      <c r="L34" s="470"/>
      <c r="M34" s="467"/>
      <c r="N34" s="470"/>
      <c r="O34" s="470"/>
      <c r="P34" s="296">
        <v>43180</v>
      </c>
      <c r="Q34" s="297" t="s">
        <v>874</v>
      </c>
      <c r="R34" s="298" t="s">
        <v>1084</v>
      </c>
      <c r="S34" s="298" t="s">
        <v>1130</v>
      </c>
      <c r="T34" s="298" t="s">
        <v>1131</v>
      </c>
      <c r="U34" s="299">
        <v>45.625</v>
      </c>
      <c r="V34" s="298" t="s">
        <v>1132</v>
      </c>
      <c r="W34" s="298" t="s">
        <v>1133</v>
      </c>
      <c r="X34" s="298" t="s">
        <v>1134</v>
      </c>
      <c r="Y34" s="298" t="s">
        <v>1135</v>
      </c>
      <c r="Z34" s="298" t="s">
        <v>1078</v>
      </c>
      <c r="AA34" s="298" t="s">
        <v>1136</v>
      </c>
      <c r="AB34" s="298" t="s">
        <v>1137</v>
      </c>
      <c r="AC34" s="294" t="s">
        <v>874</v>
      </c>
      <c r="AD34" s="294" t="s">
        <v>874</v>
      </c>
      <c r="AE34" s="298" t="s">
        <v>1138</v>
      </c>
      <c r="AF34" s="301" t="s">
        <v>1139</v>
      </c>
      <c r="AG34" s="298" t="s">
        <v>1140</v>
      </c>
      <c r="AH34" s="298" t="s">
        <v>995</v>
      </c>
      <c r="AI34" s="465"/>
      <c r="AJ34" s="465"/>
      <c r="AK34" s="465"/>
      <c r="AL34" s="473"/>
      <c r="AM34" s="473"/>
      <c r="AN34" s="465"/>
      <c r="AO34" s="465"/>
      <c r="AP34" s="465"/>
      <c r="AQ34" s="465"/>
    </row>
    <row r="35" spans="1:43" s="234" customFormat="1" x14ac:dyDescent="0.2">
      <c r="A35" s="318"/>
      <c r="B35" s="467"/>
      <c r="C35" s="467"/>
      <c r="D35" s="482"/>
      <c r="E35" s="482"/>
      <c r="F35" s="482"/>
      <c r="G35" s="482"/>
      <c r="H35" s="476"/>
      <c r="I35" s="467"/>
      <c r="J35" s="494"/>
      <c r="K35" s="470"/>
      <c r="L35" s="470"/>
      <c r="M35" s="467"/>
      <c r="N35" s="470"/>
      <c r="O35" s="470"/>
      <c r="P35" s="296">
        <v>43202</v>
      </c>
      <c r="Q35" s="297" t="s">
        <v>874</v>
      </c>
      <c r="R35" s="298" t="s">
        <v>1066</v>
      </c>
      <c r="S35" s="298" t="s">
        <v>1031</v>
      </c>
      <c r="T35" s="298" t="s">
        <v>1141</v>
      </c>
      <c r="U35" s="299">
        <v>23.75</v>
      </c>
      <c r="V35" s="298" t="s">
        <v>1142</v>
      </c>
      <c r="W35" s="298" t="s">
        <v>1143</v>
      </c>
      <c r="X35" s="298" t="s">
        <v>1144</v>
      </c>
      <c r="Y35" s="298" t="s">
        <v>1145</v>
      </c>
      <c r="Z35" s="298" t="s">
        <v>1146</v>
      </c>
      <c r="AA35" s="298" t="s">
        <v>1147</v>
      </c>
      <c r="AB35" s="298" t="s">
        <v>1148</v>
      </c>
      <c r="AC35" s="294" t="s">
        <v>874</v>
      </c>
      <c r="AD35" s="294" t="s">
        <v>874</v>
      </c>
      <c r="AE35" s="298" t="s">
        <v>1072</v>
      </c>
      <c r="AF35" s="301" t="s">
        <v>1149</v>
      </c>
      <c r="AG35" s="298" t="s">
        <v>1150</v>
      </c>
      <c r="AH35" s="298" t="s">
        <v>1047</v>
      </c>
      <c r="AI35" s="465"/>
      <c r="AJ35" s="465"/>
      <c r="AK35" s="465"/>
      <c r="AL35" s="473"/>
      <c r="AM35" s="473"/>
      <c r="AN35" s="465"/>
      <c r="AO35" s="465"/>
      <c r="AP35" s="465"/>
      <c r="AQ35" s="465"/>
    </row>
    <row r="36" spans="1:43" s="234" customFormat="1" x14ac:dyDescent="0.2">
      <c r="A36" s="318"/>
      <c r="B36" s="467"/>
      <c r="C36" s="467"/>
      <c r="D36" s="482"/>
      <c r="E36" s="482"/>
      <c r="F36" s="482"/>
      <c r="G36" s="482"/>
      <c r="H36" s="476"/>
      <c r="I36" s="467"/>
      <c r="J36" s="494"/>
      <c r="K36" s="470"/>
      <c r="L36" s="470"/>
      <c r="M36" s="467"/>
      <c r="N36" s="470"/>
      <c r="O36" s="470"/>
      <c r="P36" s="296">
        <v>43250</v>
      </c>
      <c r="Q36" s="297" t="s">
        <v>874</v>
      </c>
      <c r="R36" s="298" t="s">
        <v>1151</v>
      </c>
      <c r="S36" s="298" t="s">
        <v>1152</v>
      </c>
      <c r="T36" s="298" t="s">
        <v>1153</v>
      </c>
      <c r="U36" s="299">
        <v>10.304878048780488</v>
      </c>
      <c r="V36" s="298" t="s">
        <v>1154</v>
      </c>
      <c r="W36" s="298" t="s">
        <v>967</v>
      </c>
      <c r="X36" s="298" t="s">
        <v>1155</v>
      </c>
      <c r="Y36" s="298" t="s">
        <v>1156</v>
      </c>
      <c r="Z36" s="298" t="s">
        <v>1157</v>
      </c>
      <c r="AA36" s="298" t="s">
        <v>1158</v>
      </c>
      <c r="AB36" s="298" t="s">
        <v>1159</v>
      </c>
      <c r="AC36" s="294" t="s">
        <v>874</v>
      </c>
      <c r="AD36" s="294" t="s">
        <v>874</v>
      </c>
      <c r="AE36" s="298" t="s">
        <v>1072</v>
      </c>
      <c r="AF36" s="301" t="s">
        <v>1134</v>
      </c>
      <c r="AG36" s="298" t="s">
        <v>1036</v>
      </c>
      <c r="AH36" s="298" t="s">
        <v>1160</v>
      </c>
      <c r="AI36" s="465"/>
      <c r="AJ36" s="465"/>
      <c r="AK36" s="465"/>
      <c r="AL36" s="473"/>
      <c r="AM36" s="473"/>
      <c r="AN36" s="465"/>
      <c r="AO36" s="465"/>
      <c r="AP36" s="465"/>
      <c r="AQ36" s="465"/>
    </row>
    <row r="37" spans="1:43" s="234" customFormat="1" x14ac:dyDescent="0.2">
      <c r="A37" s="318"/>
      <c r="B37" s="467"/>
      <c r="C37" s="467"/>
      <c r="D37" s="482"/>
      <c r="E37" s="482"/>
      <c r="F37" s="482"/>
      <c r="G37" s="482"/>
      <c r="H37" s="476"/>
      <c r="I37" s="467"/>
      <c r="J37" s="494"/>
      <c r="K37" s="470"/>
      <c r="L37" s="470"/>
      <c r="M37" s="467"/>
      <c r="N37" s="470"/>
      <c r="O37" s="470"/>
      <c r="P37" s="296">
        <v>43276</v>
      </c>
      <c r="Q37" s="297" t="s">
        <v>874</v>
      </c>
      <c r="R37" s="298" t="s">
        <v>1161</v>
      </c>
      <c r="S37" s="298" t="s">
        <v>951</v>
      </c>
      <c r="T37" s="298" t="s">
        <v>1162</v>
      </c>
      <c r="U37" s="299">
        <v>6.25</v>
      </c>
      <c r="V37" s="298" t="s">
        <v>1163</v>
      </c>
      <c r="W37" s="298" t="s">
        <v>1059</v>
      </c>
      <c r="X37" s="298" t="s">
        <v>1164</v>
      </c>
      <c r="Y37" s="298" t="s">
        <v>947</v>
      </c>
      <c r="Z37" s="298" t="s">
        <v>1165</v>
      </c>
      <c r="AA37" s="298" t="s">
        <v>1166</v>
      </c>
      <c r="AB37" s="298" t="s">
        <v>1097</v>
      </c>
      <c r="AC37" s="294" t="s">
        <v>874</v>
      </c>
      <c r="AD37" s="294" t="s">
        <v>874</v>
      </c>
      <c r="AE37" s="298" t="s">
        <v>1072</v>
      </c>
      <c r="AF37" s="301" t="s">
        <v>1167</v>
      </c>
      <c r="AG37" s="298" t="s">
        <v>1168</v>
      </c>
      <c r="AH37" s="298" t="s">
        <v>1169</v>
      </c>
      <c r="AI37" s="465"/>
      <c r="AJ37" s="465"/>
      <c r="AK37" s="465"/>
      <c r="AL37" s="473"/>
      <c r="AM37" s="473"/>
      <c r="AN37" s="465"/>
      <c r="AO37" s="465"/>
      <c r="AP37" s="465"/>
      <c r="AQ37" s="465"/>
    </row>
    <row r="38" spans="1:43" s="234" customFormat="1" x14ac:dyDescent="0.2">
      <c r="A38" s="318"/>
      <c r="B38" s="467"/>
      <c r="C38" s="467"/>
      <c r="D38" s="482"/>
      <c r="E38" s="482"/>
      <c r="F38" s="482"/>
      <c r="G38" s="482"/>
      <c r="H38" s="476"/>
      <c r="I38" s="467"/>
      <c r="J38" s="494"/>
      <c r="K38" s="470"/>
      <c r="L38" s="470"/>
      <c r="M38" s="467"/>
      <c r="N38" s="470"/>
      <c r="O38" s="470"/>
      <c r="P38" s="296">
        <v>43320</v>
      </c>
      <c r="Q38" s="297" t="s">
        <v>874</v>
      </c>
      <c r="R38" s="298" t="s">
        <v>1170</v>
      </c>
      <c r="S38" s="298" t="s">
        <v>1171</v>
      </c>
      <c r="T38" s="298" t="s">
        <v>1058</v>
      </c>
      <c r="U38" s="299" t="s">
        <v>874</v>
      </c>
      <c r="V38" s="298" t="s">
        <v>1172</v>
      </c>
      <c r="W38" s="298" t="s">
        <v>1059</v>
      </c>
      <c r="X38" s="298" t="s">
        <v>1173</v>
      </c>
      <c r="Y38" s="298" t="s">
        <v>1174</v>
      </c>
      <c r="Z38" s="298" t="s">
        <v>1175</v>
      </c>
      <c r="AA38" s="298" t="s">
        <v>1176</v>
      </c>
      <c r="AB38" s="298" t="s">
        <v>1146</v>
      </c>
      <c r="AC38" s="294" t="s">
        <v>874</v>
      </c>
      <c r="AD38" s="294" t="s">
        <v>874</v>
      </c>
      <c r="AE38" s="298" t="s">
        <v>1030</v>
      </c>
      <c r="AF38" s="301" t="s">
        <v>1177</v>
      </c>
      <c r="AG38" s="298" t="s">
        <v>1178</v>
      </c>
      <c r="AH38" s="298" t="s">
        <v>1179</v>
      </c>
      <c r="AI38" s="465"/>
      <c r="AJ38" s="465"/>
      <c r="AK38" s="465"/>
      <c r="AL38" s="473"/>
      <c r="AM38" s="473"/>
      <c r="AN38" s="465"/>
      <c r="AO38" s="465"/>
      <c r="AP38" s="465"/>
      <c r="AQ38" s="465"/>
    </row>
    <row r="39" spans="1:43" s="234" customFormat="1" x14ac:dyDescent="0.2">
      <c r="A39" s="318"/>
      <c r="B39" s="467"/>
      <c r="C39" s="467"/>
      <c r="D39" s="482"/>
      <c r="E39" s="482"/>
      <c r="F39" s="482"/>
      <c r="G39" s="482"/>
      <c r="H39" s="476"/>
      <c r="I39" s="467"/>
      <c r="J39" s="494"/>
      <c r="K39" s="470"/>
      <c r="L39" s="470"/>
      <c r="M39" s="467"/>
      <c r="N39" s="470"/>
      <c r="O39" s="470"/>
      <c r="P39" s="296">
        <v>43346</v>
      </c>
      <c r="Q39" s="297" t="s">
        <v>874</v>
      </c>
      <c r="R39" s="298" t="s">
        <v>1180</v>
      </c>
      <c r="S39" s="298" t="s">
        <v>1181</v>
      </c>
      <c r="T39" s="298" t="s">
        <v>1182</v>
      </c>
      <c r="U39" s="299" t="s">
        <v>874</v>
      </c>
      <c r="V39" s="298" t="s">
        <v>1123</v>
      </c>
      <c r="W39" s="298" t="s">
        <v>1059</v>
      </c>
      <c r="X39" s="298" t="s">
        <v>1183</v>
      </c>
      <c r="Y39" s="298" t="s">
        <v>1184</v>
      </c>
      <c r="Z39" s="298" t="s">
        <v>1018</v>
      </c>
      <c r="AA39" s="298" t="s">
        <v>1185</v>
      </c>
      <c r="AB39" s="298" t="s">
        <v>1186</v>
      </c>
      <c r="AC39" s="294" t="s">
        <v>874</v>
      </c>
      <c r="AD39" s="294" t="s">
        <v>874</v>
      </c>
      <c r="AE39" s="298" t="s">
        <v>1187</v>
      </c>
      <c r="AF39" s="301" t="s">
        <v>1188</v>
      </c>
      <c r="AG39" s="298" t="s">
        <v>1189</v>
      </c>
      <c r="AH39" s="298" t="s">
        <v>1190</v>
      </c>
      <c r="AI39" s="465"/>
      <c r="AJ39" s="465"/>
      <c r="AK39" s="465"/>
      <c r="AL39" s="473"/>
      <c r="AM39" s="473"/>
      <c r="AN39" s="465"/>
      <c r="AO39" s="465"/>
      <c r="AP39" s="465"/>
      <c r="AQ39" s="465"/>
    </row>
    <row r="40" spans="1:43" s="234" customFormat="1" x14ac:dyDescent="0.2">
      <c r="A40" s="318"/>
      <c r="B40" s="467"/>
      <c r="C40" s="467"/>
      <c r="D40" s="482"/>
      <c r="E40" s="482"/>
      <c r="F40" s="482"/>
      <c r="G40" s="482"/>
      <c r="H40" s="476"/>
      <c r="I40" s="467"/>
      <c r="J40" s="494"/>
      <c r="K40" s="470"/>
      <c r="L40" s="470"/>
      <c r="M40" s="467"/>
      <c r="N40" s="470"/>
      <c r="O40" s="470"/>
      <c r="P40" s="296">
        <v>43384</v>
      </c>
      <c r="Q40" s="297" t="s">
        <v>874</v>
      </c>
      <c r="R40" s="298" t="s">
        <v>1191</v>
      </c>
      <c r="S40" s="298" t="s">
        <v>1192</v>
      </c>
      <c r="T40" s="298" t="s">
        <v>886</v>
      </c>
      <c r="U40" s="299" t="s">
        <v>874</v>
      </c>
      <c r="V40" s="298" t="s">
        <v>1193</v>
      </c>
      <c r="W40" s="298" t="s">
        <v>1059</v>
      </c>
      <c r="X40" s="298" t="s">
        <v>1079</v>
      </c>
      <c r="Y40" s="298" t="s">
        <v>1194</v>
      </c>
      <c r="Z40" s="298" t="s">
        <v>1195</v>
      </c>
      <c r="AA40" s="298" t="s">
        <v>1196</v>
      </c>
      <c r="AB40" s="298" t="s">
        <v>1197</v>
      </c>
      <c r="AC40" s="294" t="s">
        <v>874</v>
      </c>
      <c r="AD40" s="294" t="s">
        <v>874</v>
      </c>
      <c r="AE40" s="298" t="s">
        <v>1198</v>
      </c>
      <c r="AF40" s="301" t="s">
        <v>1199</v>
      </c>
      <c r="AG40" s="298" t="s">
        <v>1200</v>
      </c>
      <c r="AH40" s="298" t="s">
        <v>1201</v>
      </c>
      <c r="AI40" s="465"/>
      <c r="AJ40" s="465"/>
      <c r="AK40" s="465"/>
      <c r="AL40" s="473"/>
      <c r="AM40" s="473"/>
      <c r="AN40" s="465"/>
      <c r="AO40" s="465"/>
      <c r="AP40" s="465"/>
      <c r="AQ40" s="465"/>
    </row>
    <row r="41" spans="1:43" s="234" customFormat="1" x14ac:dyDescent="0.2">
      <c r="A41" s="318"/>
      <c r="B41" s="467"/>
      <c r="C41" s="467"/>
      <c r="D41" s="482"/>
      <c r="E41" s="482"/>
      <c r="F41" s="482"/>
      <c r="G41" s="482"/>
      <c r="H41" s="476"/>
      <c r="I41" s="467"/>
      <c r="J41" s="494"/>
      <c r="K41" s="470"/>
      <c r="L41" s="470"/>
      <c r="M41" s="467"/>
      <c r="N41" s="470"/>
      <c r="O41" s="470"/>
      <c r="P41" s="296">
        <v>43409</v>
      </c>
      <c r="Q41" s="297" t="s">
        <v>874</v>
      </c>
      <c r="R41" s="298" t="s">
        <v>1202</v>
      </c>
      <c r="S41" s="298" t="s">
        <v>1203</v>
      </c>
      <c r="T41" s="298" t="s">
        <v>1076</v>
      </c>
      <c r="U41" s="299" t="s">
        <v>874</v>
      </c>
      <c r="V41" s="298" t="s">
        <v>1204</v>
      </c>
      <c r="W41" s="298" t="s">
        <v>1205</v>
      </c>
      <c r="X41" s="298" t="s">
        <v>1206</v>
      </c>
      <c r="Y41" s="298" t="s">
        <v>1207</v>
      </c>
      <c r="Z41" s="298" t="s">
        <v>1208</v>
      </c>
      <c r="AA41" s="298" t="s">
        <v>1209</v>
      </c>
      <c r="AB41" s="298" t="s">
        <v>1210</v>
      </c>
      <c r="AC41" s="294" t="s">
        <v>874</v>
      </c>
      <c r="AD41" s="294" t="s">
        <v>874</v>
      </c>
      <c r="AE41" s="298" t="s">
        <v>1211</v>
      </c>
      <c r="AF41" s="301" t="s">
        <v>1212</v>
      </c>
      <c r="AG41" s="298" t="s">
        <v>1213</v>
      </c>
      <c r="AH41" s="298" t="s">
        <v>1214</v>
      </c>
      <c r="AI41" s="465"/>
      <c r="AJ41" s="465"/>
      <c r="AK41" s="465"/>
      <c r="AL41" s="473"/>
      <c r="AM41" s="473"/>
      <c r="AN41" s="465"/>
      <c r="AO41" s="465"/>
      <c r="AP41" s="465"/>
      <c r="AQ41" s="465"/>
    </row>
    <row r="42" spans="1:43" s="234" customFormat="1" x14ac:dyDescent="0.2">
      <c r="A42" s="318"/>
      <c r="B42" s="467"/>
      <c r="C42" s="467"/>
      <c r="D42" s="482"/>
      <c r="E42" s="482"/>
      <c r="F42" s="482"/>
      <c r="G42" s="482"/>
      <c r="H42" s="476"/>
      <c r="I42" s="467"/>
      <c r="J42" s="494"/>
      <c r="K42" s="470"/>
      <c r="L42" s="470"/>
      <c r="M42" s="467"/>
      <c r="N42" s="470"/>
      <c r="O42" s="470"/>
      <c r="P42" s="296">
        <v>43430</v>
      </c>
      <c r="Q42" s="297" t="s">
        <v>874</v>
      </c>
      <c r="R42" s="298" t="s">
        <v>1215</v>
      </c>
      <c r="S42" s="298" t="s">
        <v>1216</v>
      </c>
      <c r="T42" s="298" t="s">
        <v>1076</v>
      </c>
      <c r="U42" s="299" t="s">
        <v>874</v>
      </c>
      <c r="V42" s="298" t="s">
        <v>1217</v>
      </c>
      <c r="W42" s="298" t="s">
        <v>1218</v>
      </c>
      <c r="X42" s="298" t="s">
        <v>1219</v>
      </c>
      <c r="Y42" s="298" t="s">
        <v>991</v>
      </c>
      <c r="Z42" s="298" t="s">
        <v>985</v>
      </c>
      <c r="AA42" s="298" t="s">
        <v>1220</v>
      </c>
      <c r="AB42" s="298" t="s">
        <v>1045</v>
      </c>
      <c r="AC42" s="294" t="s">
        <v>874</v>
      </c>
      <c r="AD42" s="294" t="s">
        <v>874</v>
      </c>
      <c r="AE42" s="298" t="s">
        <v>1221</v>
      </c>
      <c r="AF42" s="301" t="s">
        <v>1222</v>
      </c>
      <c r="AG42" s="298" t="s">
        <v>1223</v>
      </c>
      <c r="AH42" s="298" t="s">
        <v>1224</v>
      </c>
      <c r="AI42" s="465"/>
      <c r="AJ42" s="465"/>
      <c r="AK42" s="465"/>
      <c r="AL42" s="473"/>
      <c r="AM42" s="473"/>
      <c r="AN42" s="465"/>
      <c r="AO42" s="465"/>
      <c r="AP42" s="465"/>
      <c r="AQ42" s="465"/>
    </row>
    <row r="43" spans="1:43" s="234" customFormat="1" x14ac:dyDescent="0.2">
      <c r="A43" s="318"/>
      <c r="B43" s="468"/>
      <c r="C43" s="468"/>
      <c r="D43" s="483"/>
      <c r="E43" s="483"/>
      <c r="F43" s="483"/>
      <c r="G43" s="483"/>
      <c r="H43" s="477"/>
      <c r="I43" s="468"/>
      <c r="J43" s="495"/>
      <c r="K43" s="471"/>
      <c r="L43" s="471"/>
      <c r="M43" s="468"/>
      <c r="N43" s="471"/>
      <c r="O43" s="471"/>
      <c r="P43" s="296">
        <v>43444</v>
      </c>
      <c r="Q43" s="297" t="s">
        <v>874</v>
      </c>
      <c r="R43" s="298" t="s">
        <v>1225</v>
      </c>
      <c r="S43" s="298" t="s">
        <v>975</v>
      </c>
      <c r="T43" s="298" t="s">
        <v>1226</v>
      </c>
      <c r="U43" s="299" t="s">
        <v>874</v>
      </c>
      <c r="V43" s="298" t="s">
        <v>1227</v>
      </c>
      <c r="W43" s="298" t="s">
        <v>1228</v>
      </c>
      <c r="X43" s="298" t="s">
        <v>1200</v>
      </c>
      <c r="Y43" s="298" t="s">
        <v>1229</v>
      </c>
      <c r="Z43" s="298" t="s">
        <v>1126</v>
      </c>
      <c r="AA43" s="298" t="s">
        <v>1230</v>
      </c>
      <c r="AB43" s="298" t="s">
        <v>1231</v>
      </c>
      <c r="AC43" s="294" t="s">
        <v>874</v>
      </c>
      <c r="AD43" s="294" t="s">
        <v>874</v>
      </c>
      <c r="AE43" s="298" t="s">
        <v>1232</v>
      </c>
      <c r="AF43" s="301" t="s">
        <v>1233</v>
      </c>
      <c r="AG43" s="298" t="s">
        <v>1234</v>
      </c>
      <c r="AH43" s="298" t="s">
        <v>1047</v>
      </c>
      <c r="AI43" s="465"/>
      <c r="AJ43" s="465"/>
      <c r="AK43" s="465"/>
      <c r="AL43" s="474"/>
      <c r="AM43" s="474"/>
      <c r="AN43" s="465"/>
      <c r="AO43" s="465"/>
      <c r="AP43" s="465"/>
      <c r="AQ43" s="465"/>
    </row>
    <row r="44" spans="1:43" s="234" customFormat="1" ht="18" customHeight="1" x14ac:dyDescent="0.2">
      <c r="A44" s="318" t="s">
        <v>483</v>
      </c>
      <c r="B44" s="466" t="s">
        <v>290</v>
      </c>
      <c r="C44" s="466" t="s">
        <v>482</v>
      </c>
      <c r="D44" s="466">
        <v>57.7</v>
      </c>
      <c r="E44" s="466" t="s">
        <v>1235</v>
      </c>
      <c r="F44" s="466">
        <v>188</v>
      </c>
      <c r="G44" s="466">
        <v>10</v>
      </c>
      <c r="H44" s="466">
        <v>672.87971053377805</v>
      </c>
      <c r="I44" s="466" t="s">
        <v>882</v>
      </c>
      <c r="J44" s="493" t="s">
        <v>1236</v>
      </c>
      <c r="K44" s="469" t="s">
        <v>874</v>
      </c>
      <c r="L44" s="469">
        <v>100</v>
      </c>
      <c r="M44" s="466">
        <v>823</v>
      </c>
      <c r="N44" s="469" t="s">
        <v>876</v>
      </c>
      <c r="O44" s="469" t="s">
        <v>874</v>
      </c>
      <c r="P44" s="296">
        <v>43129</v>
      </c>
      <c r="Q44" s="297" t="s">
        <v>874</v>
      </c>
      <c r="R44" s="298" t="s">
        <v>1146</v>
      </c>
      <c r="S44" s="298" t="s">
        <v>1237</v>
      </c>
      <c r="T44" s="298" t="s">
        <v>1238</v>
      </c>
      <c r="U44" s="299">
        <v>25.510204081632651</v>
      </c>
      <c r="V44" s="294" t="s">
        <v>874</v>
      </c>
      <c r="W44" s="298" t="s">
        <v>1239</v>
      </c>
      <c r="X44" s="298" t="s">
        <v>1240</v>
      </c>
      <c r="Y44" s="298" t="s">
        <v>1241</v>
      </c>
      <c r="Z44" s="298" t="s">
        <v>1242</v>
      </c>
      <c r="AA44" s="298" t="s">
        <v>1054</v>
      </c>
      <c r="AB44" s="298" t="s">
        <v>1243</v>
      </c>
      <c r="AC44" s="294" t="s">
        <v>874</v>
      </c>
      <c r="AD44" s="294" t="s">
        <v>874</v>
      </c>
      <c r="AE44" s="298" t="s">
        <v>1169</v>
      </c>
      <c r="AF44" s="294" t="s">
        <v>874</v>
      </c>
      <c r="AG44" s="298" t="s">
        <v>1244</v>
      </c>
      <c r="AH44" s="298" t="s">
        <v>1245</v>
      </c>
      <c r="AI44" s="465" t="s">
        <v>1246</v>
      </c>
      <c r="AJ44" s="465" t="s">
        <v>878</v>
      </c>
      <c r="AK44" s="465" t="s">
        <v>1247</v>
      </c>
      <c r="AL44" s="472" t="s">
        <v>1248</v>
      </c>
      <c r="AM44" s="472" t="s">
        <v>1249</v>
      </c>
      <c r="AN44" s="465" t="s">
        <v>878</v>
      </c>
      <c r="AO44" s="465" t="s">
        <v>878</v>
      </c>
      <c r="AP44" s="465" t="s">
        <v>878</v>
      </c>
      <c r="AQ44" s="465" t="s">
        <v>1250</v>
      </c>
    </row>
    <row r="45" spans="1:43" s="234" customFormat="1" ht="18" customHeight="1" x14ac:dyDescent="0.2">
      <c r="A45" s="318"/>
      <c r="B45" s="467"/>
      <c r="C45" s="467"/>
      <c r="D45" s="467"/>
      <c r="E45" s="467"/>
      <c r="F45" s="467"/>
      <c r="G45" s="467"/>
      <c r="H45" s="467"/>
      <c r="I45" s="467"/>
      <c r="J45" s="494"/>
      <c r="K45" s="470"/>
      <c r="L45" s="470"/>
      <c r="M45" s="467"/>
      <c r="N45" s="470"/>
      <c r="O45" s="470"/>
      <c r="P45" s="296">
        <v>43153</v>
      </c>
      <c r="Q45" s="297" t="s">
        <v>874</v>
      </c>
      <c r="R45" s="298" t="s">
        <v>1095</v>
      </c>
      <c r="S45" s="298" t="s">
        <v>1251</v>
      </c>
      <c r="T45" s="298" t="s">
        <v>1252</v>
      </c>
      <c r="U45" s="299">
        <v>49.350649350649348</v>
      </c>
      <c r="V45" s="294" t="s">
        <v>874</v>
      </c>
      <c r="W45" s="298" t="s">
        <v>1253</v>
      </c>
      <c r="X45" s="298" t="s">
        <v>987</v>
      </c>
      <c r="Y45" s="298" t="s">
        <v>947</v>
      </c>
      <c r="Z45" s="298" t="s">
        <v>1254</v>
      </c>
      <c r="AA45" s="298" t="s">
        <v>1255</v>
      </c>
      <c r="AB45" s="298" t="s">
        <v>974</v>
      </c>
      <c r="AC45" s="294" t="s">
        <v>874</v>
      </c>
      <c r="AD45" s="294" t="s">
        <v>874</v>
      </c>
      <c r="AE45" s="298" t="s">
        <v>1256</v>
      </c>
      <c r="AF45" s="294" t="s">
        <v>874</v>
      </c>
      <c r="AG45" s="298" t="s">
        <v>1257</v>
      </c>
      <c r="AH45" s="298" t="s">
        <v>1100</v>
      </c>
      <c r="AI45" s="465"/>
      <c r="AJ45" s="465"/>
      <c r="AK45" s="465"/>
      <c r="AL45" s="473"/>
      <c r="AM45" s="473"/>
      <c r="AN45" s="465"/>
      <c r="AO45" s="465"/>
      <c r="AP45" s="465"/>
      <c r="AQ45" s="465"/>
    </row>
    <row r="46" spans="1:43" s="234" customFormat="1" ht="18" customHeight="1" x14ac:dyDescent="0.2">
      <c r="A46" s="318"/>
      <c r="B46" s="467"/>
      <c r="C46" s="467"/>
      <c r="D46" s="467"/>
      <c r="E46" s="467"/>
      <c r="F46" s="467"/>
      <c r="G46" s="467"/>
      <c r="H46" s="467"/>
      <c r="I46" s="467"/>
      <c r="J46" s="494"/>
      <c r="K46" s="470"/>
      <c r="L46" s="470"/>
      <c r="M46" s="467"/>
      <c r="N46" s="470"/>
      <c r="O46" s="470"/>
      <c r="P46" s="296">
        <v>43179</v>
      </c>
      <c r="Q46" s="297" t="s">
        <v>874</v>
      </c>
      <c r="R46" s="298" t="s">
        <v>1258</v>
      </c>
      <c r="S46" s="298" t="s">
        <v>976</v>
      </c>
      <c r="T46" s="298" t="s">
        <v>1259</v>
      </c>
      <c r="U46" s="299">
        <v>19.999999999999996</v>
      </c>
      <c r="V46" s="294" t="s">
        <v>874</v>
      </c>
      <c r="W46" s="298" t="s">
        <v>1182</v>
      </c>
      <c r="X46" s="298" t="s">
        <v>1260</v>
      </c>
      <c r="Y46" s="298" t="s">
        <v>1261</v>
      </c>
      <c r="Z46" s="298" t="s">
        <v>1090</v>
      </c>
      <c r="AA46" s="298" t="s">
        <v>1262</v>
      </c>
      <c r="AB46" s="298" t="s">
        <v>990</v>
      </c>
      <c r="AC46" s="294" t="s">
        <v>874</v>
      </c>
      <c r="AD46" s="294" t="s">
        <v>874</v>
      </c>
      <c r="AE46" s="298" t="s">
        <v>905</v>
      </c>
      <c r="AF46" s="294" t="s">
        <v>874</v>
      </c>
      <c r="AG46" s="298" t="s">
        <v>1263</v>
      </c>
      <c r="AH46" s="298" t="s">
        <v>1264</v>
      </c>
      <c r="AI46" s="465"/>
      <c r="AJ46" s="465"/>
      <c r="AK46" s="465"/>
      <c r="AL46" s="473"/>
      <c r="AM46" s="473"/>
      <c r="AN46" s="465"/>
      <c r="AO46" s="465"/>
      <c r="AP46" s="465"/>
      <c r="AQ46" s="465"/>
    </row>
    <row r="47" spans="1:43" s="234" customFormat="1" ht="18" customHeight="1" x14ac:dyDescent="0.2">
      <c r="A47" s="318"/>
      <c r="B47" s="467"/>
      <c r="C47" s="467"/>
      <c r="D47" s="467"/>
      <c r="E47" s="467"/>
      <c r="F47" s="467"/>
      <c r="G47" s="467"/>
      <c r="H47" s="467"/>
      <c r="I47" s="467"/>
      <c r="J47" s="494"/>
      <c r="K47" s="470"/>
      <c r="L47" s="470"/>
      <c r="M47" s="467"/>
      <c r="N47" s="470"/>
      <c r="O47" s="470"/>
      <c r="P47" s="296">
        <v>43209</v>
      </c>
      <c r="Q47" s="297" t="s">
        <v>874</v>
      </c>
      <c r="R47" s="298" t="s">
        <v>919</v>
      </c>
      <c r="S47" s="298" t="s">
        <v>982</v>
      </c>
      <c r="T47" s="298" t="s">
        <v>1141</v>
      </c>
      <c r="U47" s="299">
        <v>22.999999999999996</v>
      </c>
      <c r="V47" s="294" t="s">
        <v>874</v>
      </c>
      <c r="W47" s="298" t="s">
        <v>1265</v>
      </c>
      <c r="X47" s="298" t="s">
        <v>1266</v>
      </c>
      <c r="Y47" s="298" t="s">
        <v>1076</v>
      </c>
      <c r="Z47" s="298" t="s">
        <v>1267</v>
      </c>
      <c r="AA47" s="298" t="s">
        <v>955</v>
      </c>
      <c r="AB47" s="298" t="s">
        <v>993</v>
      </c>
      <c r="AC47" s="294" t="s">
        <v>874</v>
      </c>
      <c r="AD47" s="294" t="s">
        <v>874</v>
      </c>
      <c r="AE47" s="298" t="s">
        <v>1264</v>
      </c>
      <c r="AF47" s="294" t="s">
        <v>874</v>
      </c>
      <c r="AG47" s="298" t="s">
        <v>956</v>
      </c>
      <c r="AH47" s="298" t="s">
        <v>1268</v>
      </c>
      <c r="AI47" s="465"/>
      <c r="AJ47" s="465"/>
      <c r="AK47" s="465"/>
      <c r="AL47" s="473"/>
      <c r="AM47" s="473"/>
      <c r="AN47" s="465"/>
      <c r="AO47" s="465"/>
      <c r="AP47" s="465"/>
      <c r="AQ47" s="465"/>
    </row>
    <row r="48" spans="1:43" s="234" customFormat="1" ht="18" customHeight="1" x14ac:dyDescent="0.2">
      <c r="A48" s="318"/>
      <c r="B48" s="467"/>
      <c r="C48" s="467"/>
      <c r="D48" s="467"/>
      <c r="E48" s="467"/>
      <c r="F48" s="467"/>
      <c r="G48" s="467"/>
      <c r="H48" s="467"/>
      <c r="I48" s="467"/>
      <c r="J48" s="494"/>
      <c r="K48" s="470"/>
      <c r="L48" s="470"/>
      <c r="M48" s="467"/>
      <c r="N48" s="470"/>
      <c r="O48" s="470"/>
      <c r="P48" s="296">
        <v>43229</v>
      </c>
      <c r="Q48" s="297" t="s">
        <v>874</v>
      </c>
      <c r="R48" s="298" t="s">
        <v>904</v>
      </c>
      <c r="S48" s="298" t="s">
        <v>1269</v>
      </c>
      <c r="T48" s="298" t="s">
        <v>1270</v>
      </c>
      <c r="U48" s="299">
        <v>9.4444444444444446</v>
      </c>
      <c r="V48" s="294" t="s">
        <v>874</v>
      </c>
      <c r="W48" s="298" t="s">
        <v>1105</v>
      </c>
      <c r="X48" s="298" t="s">
        <v>1271</v>
      </c>
      <c r="Y48" s="298" t="s">
        <v>1272</v>
      </c>
      <c r="Z48" s="298" t="s">
        <v>1273</v>
      </c>
      <c r="AA48" s="298" t="s">
        <v>1274</v>
      </c>
      <c r="AB48" s="298" t="s">
        <v>1186</v>
      </c>
      <c r="AC48" s="294" t="s">
        <v>874</v>
      </c>
      <c r="AD48" s="294" t="s">
        <v>874</v>
      </c>
      <c r="AE48" s="298" t="s">
        <v>1275</v>
      </c>
      <c r="AF48" s="294" t="s">
        <v>874</v>
      </c>
      <c r="AG48" s="298" t="s">
        <v>1276</v>
      </c>
      <c r="AH48" s="298" t="s">
        <v>1275</v>
      </c>
      <c r="AI48" s="465"/>
      <c r="AJ48" s="465"/>
      <c r="AK48" s="465"/>
      <c r="AL48" s="473"/>
      <c r="AM48" s="473"/>
      <c r="AN48" s="465"/>
      <c r="AO48" s="465"/>
      <c r="AP48" s="465"/>
      <c r="AQ48" s="465"/>
    </row>
    <row r="49" spans="1:43" s="234" customFormat="1" ht="18" customHeight="1" x14ac:dyDescent="0.2">
      <c r="A49" s="318"/>
      <c r="B49" s="467"/>
      <c r="C49" s="467"/>
      <c r="D49" s="467"/>
      <c r="E49" s="467"/>
      <c r="F49" s="467"/>
      <c r="G49" s="467"/>
      <c r="H49" s="467"/>
      <c r="I49" s="467"/>
      <c r="J49" s="494"/>
      <c r="K49" s="470"/>
      <c r="L49" s="470"/>
      <c r="M49" s="467"/>
      <c r="N49" s="470"/>
      <c r="O49" s="470"/>
      <c r="P49" s="296">
        <v>43263</v>
      </c>
      <c r="Q49" s="297" t="s">
        <v>874</v>
      </c>
      <c r="R49" s="298" t="s">
        <v>1057</v>
      </c>
      <c r="S49" s="298" t="s">
        <v>1048</v>
      </c>
      <c r="T49" s="298" t="s">
        <v>1277</v>
      </c>
      <c r="U49" s="299">
        <v>7.4074074074074066</v>
      </c>
      <c r="V49" s="294" t="s">
        <v>874</v>
      </c>
      <c r="W49" s="298" t="s">
        <v>1278</v>
      </c>
      <c r="X49" s="298" t="s">
        <v>1097</v>
      </c>
      <c r="Y49" s="298" t="s">
        <v>1279</v>
      </c>
      <c r="Z49" s="298" t="s">
        <v>985</v>
      </c>
      <c r="AA49" s="298" t="s">
        <v>1280</v>
      </c>
      <c r="AB49" s="298" t="s">
        <v>1281</v>
      </c>
      <c r="AC49" s="294" t="s">
        <v>874</v>
      </c>
      <c r="AD49" s="294" t="s">
        <v>874</v>
      </c>
      <c r="AE49" s="298" t="s">
        <v>1282</v>
      </c>
      <c r="AF49" s="294" t="s">
        <v>874</v>
      </c>
      <c r="AG49" s="298" t="s">
        <v>1283</v>
      </c>
      <c r="AH49" s="298" t="s">
        <v>1284</v>
      </c>
      <c r="AI49" s="465"/>
      <c r="AJ49" s="465"/>
      <c r="AK49" s="465"/>
      <c r="AL49" s="473"/>
      <c r="AM49" s="473"/>
      <c r="AN49" s="465"/>
      <c r="AO49" s="465"/>
      <c r="AP49" s="465"/>
      <c r="AQ49" s="465"/>
    </row>
    <row r="50" spans="1:43" s="234" customFormat="1" ht="18" customHeight="1" x14ac:dyDescent="0.2">
      <c r="A50" s="318"/>
      <c r="B50" s="467"/>
      <c r="C50" s="467"/>
      <c r="D50" s="467"/>
      <c r="E50" s="467"/>
      <c r="F50" s="467"/>
      <c r="G50" s="467"/>
      <c r="H50" s="467"/>
      <c r="I50" s="467"/>
      <c r="J50" s="494"/>
      <c r="K50" s="470"/>
      <c r="L50" s="470"/>
      <c r="M50" s="467"/>
      <c r="N50" s="470"/>
      <c r="O50" s="470"/>
      <c r="P50" s="296">
        <v>43298</v>
      </c>
      <c r="Q50" s="297" t="s">
        <v>874</v>
      </c>
      <c r="R50" s="298" t="s">
        <v>1285</v>
      </c>
      <c r="S50" s="298" t="s">
        <v>1134</v>
      </c>
      <c r="T50" s="298" t="s">
        <v>1286</v>
      </c>
      <c r="U50" s="299">
        <v>8.2608695652173907</v>
      </c>
      <c r="V50" s="294" t="s">
        <v>874</v>
      </c>
      <c r="W50" s="298" t="s">
        <v>1287</v>
      </c>
      <c r="X50" s="298" t="s">
        <v>1093</v>
      </c>
      <c r="Y50" s="298" t="s">
        <v>1288</v>
      </c>
      <c r="Z50" s="298" t="s">
        <v>887</v>
      </c>
      <c r="AA50" s="298" t="s">
        <v>1289</v>
      </c>
      <c r="AB50" s="298" t="s">
        <v>1290</v>
      </c>
      <c r="AC50" s="294" t="s">
        <v>874</v>
      </c>
      <c r="AD50" s="294" t="s">
        <v>874</v>
      </c>
      <c r="AE50" s="298" t="s">
        <v>1291</v>
      </c>
      <c r="AF50" s="294" t="s">
        <v>874</v>
      </c>
      <c r="AG50" s="298" t="s">
        <v>1292</v>
      </c>
      <c r="AH50" s="298" t="s">
        <v>1256</v>
      </c>
      <c r="AI50" s="465"/>
      <c r="AJ50" s="465"/>
      <c r="AK50" s="465"/>
      <c r="AL50" s="473"/>
      <c r="AM50" s="473"/>
      <c r="AN50" s="465"/>
      <c r="AO50" s="465"/>
      <c r="AP50" s="465"/>
      <c r="AQ50" s="465"/>
    </row>
    <row r="51" spans="1:43" s="234" customFormat="1" ht="18" customHeight="1" x14ac:dyDescent="0.2">
      <c r="A51" s="318"/>
      <c r="B51" s="467"/>
      <c r="C51" s="467"/>
      <c r="D51" s="467"/>
      <c r="E51" s="467"/>
      <c r="F51" s="467"/>
      <c r="G51" s="467"/>
      <c r="H51" s="467"/>
      <c r="I51" s="467"/>
      <c r="J51" s="494"/>
      <c r="K51" s="470"/>
      <c r="L51" s="470"/>
      <c r="M51" s="467"/>
      <c r="N51" s="470"/>
      <c r="O51" s="470"/>
      <c r="P51" s="296">
        <v>43313</v>
      </c>
      <c r="Q51" s="297" t="s">
        <v>874</v>
      </c>
      <c r="R51" s="298" t="s">
        <v>1293</v>
      </c>
      <c r="S51" s="298" t="s">
        <v>1294</v>
      </c>
      <c r="T51" s="298" t="s">
        <v>1295</v>
      </c>
      <c r="U51" s="299">
        <v>5.5172413793103452</v>
      </c>
      <c r="V51" s="294" t="s">
        <v>874</v>
      </c>
      <c r="W51" s="298" t="s">
        <v>1296</v>
      </c>
      <c r="X51" s="298" t="s">
        <v>1297</v>
      </c>
      <c r="Y51" s="298" t="s">
        <v>1298</v>
      </c>
      <c r="Z51" s="298" t="s">
        <v>1299</v>
      </c>
      <c r="AA51" s="298" t="s">
        <v>1142</v>
      </c>
      <c r="AB51" s="298" t="s">
        <v>1290</v>
      </c>
      <c r="AC51" s="294" t="s">
        <v>874</v>
      </c>
      <c r="AD51" s="294" t="s">
        <v>874</v>
      </c>
      <c r="AE51" s="298" t="s">
        <v>1268</v>
      </c>
      <c r="AF51" s="294" t="s">
        <v>874</v>
      </c>
      <c r="AG51" s="298" t="s">
        <v>1300</v>
      </c>
      <c r="AH51" s="298" t="s">
        <v>1301</v>
      </c>
      <c r="AI51" s="465"/>
      <c r="AJ51" s="465"/>
      <c r="AK51" s="465"/>
      <c r="AL51" s="473"/>
      <c r="AM51" s="473"/>
      <c r="AN51" s="465"/>
      <c r="AO51" s="465"/>
      <c r="AP51" s="465"/>
      <c r="AQ51" s="465"/>
    </row>
    <row r="52" spans="1:43" s="234" customFormat="1" ht="18" customHeight="1" x14ac:dyDescent="0.2">
      <c r="A52" s="318"/>
      <c r="B52" s="467"/>
      <c r="C52" s="467"/>
      <c r="D52" s="467"/>
      <c r="E52" s="467"/>
      <c r="F52" s="467"/>
      <c r="G52" s="467"/>
      <c r="H52" s="467"/>
      <c r="I52" s="467"/>
      <c r="J52" s="494"/>
      <c r="K52" s="470"/>
      <c r="L52" s="470"/>
      <c r="M52" s="467"/>
      <c r="N52" s="470"/>
      <c r="O52" s="470"/>
      <c r="P52" s="296">
        <v>43360</v>
      </c>
      <c r="Q52" s="297" t="s">
        <v>874</v>
      </c>
      <c r="R52" s="298" t="s">
        <v>1302</v>
      </c>
      <c r="S52" s="298" t="s">
        <v>1269</v>
      </c>
      <c r="T52" s="298" t="s">
        <v>1303</v>
      </c>
      <c r="U52" s="299">
        <v>7.6</v>
      </c>
      <c r="V52" s="294" t="s">
        <v>874</v>
      </c>
      <c r="W52" s="298" t="s">
        <v>1105</v>
      </c>
      <c r="X52" s="298" t="s">
        <v>1240</v>
      </c>
      <c r="Y52" s="298" t="s">
        <v>1304</v>
      </c>
      <c r="Z52" s="298" t="s">
        <v>902</v>
      </c>
      <c r="AA52" s="298" t="s">
        <v>1168</v>
      </c>
      <c r="AB52" s="298" t="s">
        <v>1208</v>
      </c>
      <c r="AC52" s="294" t="s">
        <v>874</v>
      </c>
      <c r="AD52" s="294" t="s">
        <v>874</v>
      </c>
      <c r="AE52" s="298" t="s">
        <v>1305</v>
      </c>
      <c r="AF52" s="294" t="s">
        <v>874</v>
      </c>
      <c r="AG52" s="298" t="s">
        <v>1150</v>
      </c>
      <c r="AH52" s="298" t="s">
        <v>1306</v>
      </c>
      <c r="AI52" s="465"/>
      <c r="AJ52" s="465"/>
      <c r="AK52" s="465"/>
      <c r="AL52" s="473"/>
      <c r="AM52" s="473"/>
      <c r="AN52" s="465"/>
      <c r="AO52" s="465"/>
      <c r="AP52" s="465"/>
      <c r="AQ52" s="465"/>
    </row>
    <row r="53" spans="1:43" s="234" customFormat="1" ht="18" customHeight="1" x14ac:dyDescent="0.2">
      <c r="A53" s="318"/>
      <c r="B53" s="467"/>
      <c r="C53" s="467"/>
      <c r="D53" s="467"/>
      <c r="E53" s="467"/>
      <c r="F53" s="467"/>
      <c r="G53" s="467"/>
      <c r="H53" s="467"/>
      <c r="I53" s="467"/>
      <c r="J53" s="494"/>
      <c r="K53" s="470"/>
      <c r="L53" s="470"/>
      <c r="M53" s="467"/>
      <c r="N53" s="470"/>
      <c r="O53" s="470"/>
      <c r="P53" s="296">
        <v>43390</v>
      </c>
      <c r="Q53" s="297" t="s">
        <v>874</v>
      </c>
      <c r="R53" s="298" t="s">
        <v>1307</v>
      </c>
      <c r="S53" s="298" t="s">
        <v>1308</v>
      </c>
      <c r="T53" s="298" t="s">
        <v>1309</v>
      </c>
      <c r="U53" s="299">
        <v>6.8181818181818183</v>
      </c>
      <c r="V53" s="294" t="s">
        <v>874</v>
      </c>
      <c r="W53" s="298" t="s">
        <v>1310</v>
      </c>
      <c r="X53" s="298" t="s">
        <v>1311</v>
      </c>
      <c r="Y53" s="298" t="s">
        <v>1312</v>
      </c>
      <c r="Z53" s="298" t="s">
        <v>1313</v>
      </c>
      <c r="AA53" s="298" t="s">
        <v>1289</v>
      </c>
      <c r="AB53" s="298" t="s">
        <v>974</v>
      </c>
      <c r="AC53" s="294" t="s">
        <v>874</v>
      </c>
      <c r="AD53" s="294" t="s">
        <v>874</v>
      </c>
      <c r="AE53" s="298" t="s">
        <v>1314</v>
      </c>
      <c r="AF53" s="294" t="s">
        <v>874</v>
      </c>
      <c r="AG53" s="298" t="s">
        <v>1029</v>
      </c>
      <c r="AH53" s="298" t="s">
        <v>1315</v>
      </c>
      <c r="AI53" s="465"/>
      <c r="AJ53" s="465"/>
      <c r="AK53" s="465"/>
      <c r="AL53" s="473"/>
      <c r="AM53" s="473"/>
      <c r="AN53" s="465"/>
      <c r="AO53" s="465"/>
      <c r="AP53" s="465"/>
      <c r="AQ53" s="465"/>
    </row>
    <row r="54" spans="1:43" s="234" customFormat="1" ht="18" customHeight="1" x14ac:dyDescent="0.2">
      <c r="A54" s="318"/>
      <c r="B54" s="467"/>
      <c r="C54" s="467"/>
      <c r="D54" s="467"/>
      <c r="E54" s="467"/>
      <c r="F54" s="467"/>
      <c r="G54" s="467"/>
      <c r="H54" s="467"/>
      <c r="I54" s="467"/>
      <c r="J54" s="494"/>
      <c r="K54" s="470"/>
      <c r="L54" s="470"/>
      <c r="M54" s="467"/>
      <c r="N54" s="470"/>
      <c r="O54" s="470"/>
      <c r="P54" s="296">
        <v>43418</v>
      </c>
      <c r="Q54" s="297" t="s">
        <v>874</v>
      </c>
      <c r="R54" s="298" t="s">
        <v>1087</v>
      </c>
      <c r="S54" s="298" t="s">
        <v>1186</v>
      </c>
      <c r="T54" s="298" t="s">
        <v>1295</v>
      </c>
      <c r="U54" s="299">
        <v>14.583333333333332</v>
      </c>
      <c r="V54" s="294" t="s">
        <v>874</v>
      </c>
      <c r="W54" s="298" t="s">
        <v>1316</v>
      </c>
      <c r="X54" s="298" t="s">
        <v>1240</v>
      </c>
      <c r="Y54" s="298" t="s">
        <v>1295</v>
      </c>
      <c r="Z54" s="298" t="s">
        <v>1317</v>
      </c>
      <c r="AA54" s="298" t="s">
        <v>1255</v>
      </c>
      <c r="AB54" s="298" t="s">
        <v>1290</v>
      </c>
      <c r="AC54" s="294" t="s">
        <v>874</v>
      </c>
      <c r="AD54" s="294" t="s">
        <v>874</v>
      </c>
      <c r="AE54" s="298" t="s">
        <v>1318</v>
      </c>
      <c r="AF54" s="294" t="s">
        <v>874</v>
      </c>
      <c r="AG54" s="298" t="s">
        <v>1177</v>
      </c>
      <c r="AH54" s="298" t="s">
        <v>995</v>
      </c>
      <c r="AI54" s="465"/>
      <c r="AJ54" s="465"/>
      <c r="AK54" s="465"/>
      <c r="AL54" s="473"/>
      <c r="AM54" s="473"/>
      <c r="AN54" s="465"/>
      <c r="AO54" s="465"/>
      <c r="AP54" s="465"/>
      <c r="AQ54" s="465"/>
    </row>
    <row r="55" spans="1:43" s="234" customFormat="1" ht="18" customHeight="1" x14ac:dyDescent="0.2">
      <c r="A55" s="318"/>
      <c r="B55" s="468"/>
      <c r="C55" s="468"/>
      <c r="D55" s="468"/>
      <c r="E55" s="468"/>
      <c r="F55" s="468"/>
      <c r="G55" s="468"/>
      <c r="H55" s="468"/>
      <c r="I55" s="468"/>
      <c r="J55" s="495"/>
      <c r="K55" s="471"/>
      <c r="L55" s="471"/>
      <c r="M55" s="468"/>
      <c r="N55" s="471"/>
      <c r="O55" s="471"/>
      <c r="P55" s="296">
        <v>43439</v>
      </c>
      <c r="Q55" s="297" t="s">
        <v>874</v>
      </c>
      <c r="R55" s="298" t="s">
        <v>1319</v>
      </c>
      <c r="S55" s="298" t="s">
        <v>1320</v>
      </c>
      <c r="T55" s="298" t="s">
        <v>1321</v>
      </c>
      <c r="U55" s="299">
        <v>15.714285714285714</v>
      </c>
      <c r="V55" s="294" t="s">
        <v>874</v>
      </c>
      <c r="W55" s="298" t="s">
        <v>1265</v>
      </c>
      <c r="X55" s="298" t="s">
        <v>1311</v>
      </c>
      <c r="Y55" s="298" t="s">
        <v>1322</v>
      </c>
      <c r="Z55" s="298" t="s">
        <v>1323</v>
      </c>
      <c r="AA55" s="298" t="s">
        <v>1233</v>
      </c>
      <c r="AB55" s="298" t="s">
        <v>1271</v>
      </c>
      <c r="AC55" s="294" t="s">
        <v>874</v>
      </c>
      <c r="AD55" s="294" t="s">
        <v>874</v>
      </c>
      <c r="AE55" s="298" t="s">
        <v>1324</v>
      </c>
      <c r="AF55" s="294" t="s">
        <v>874</v>
      </c>
      <c r="AG55" s="298" t="s">
        <v>1280</v>
      </c>
      <c r="AH55" s="298" t="s">
        <v>1264</v>
      </c>
      <c r="AI55" s="465"/>
      <c r="AJ55" s="465"/>
      <c r="AK55" s="465"/>
      <c r="AL55" s="474"/>
      <c r="AM55" s="474"/>
      <c r="AN55" s="465"/>
      <c r="AO55" s="465"/>
      <c r="AP55" s="465"/>
      <c r="AQ55" s="465"/>
    </row>
    <row r="56" spans="1:43" s="234" customFormat="1" ht="15.75" customHeight="1" x14ac:dyDescent="0.2">
      <c r="A56" s="318" t="s">
        <v>488</v>
      </c>
      <c r="B56" s="466" t="s">
        <v>290</v>
      </c>
      <c r="C56" s="466" t="s">
        <v>487</v>
      </c>
      <c r="D56" s="466" t="s">
        <v>1325</v>
      </c>
      <c r="E56" s="466" t="s">
        <v>1326</v>
      </c>
      <c r="F56" s="466">
        <v>99</v>
      </c>
      <c r="G56" s="466">
        <v>120</v>
      </c>
      <c r="H56" s="466">
        <v>1.89611777231281</v>
      </c>
      <c r="I56" s="469" t="s">
        <v>872</v>
      </c>
      <c r="J56" s="496" t="s">
        <v>1327</v>
      </c>
      <c r="K56" s="469" t="s">
        <v>874</v>
      </c>
      <c r="L56" s="469">
        <v>100</v>
      </c>
      <c r="M56" s="469">
        <v>550</v>
      </c>
      <c r="N56" s="469" t="s">
        <v>876</v>
      </c>
      <c r="O56" s="469" t="s">
        <v>874</v>
      </c>
      <c r="P56" s="296">
        <v>43123</v>
      </c>
      <c r="Q56" s="294" t="s">
        <v>874</v>
      </c>
      <c r="R56" s="298" t="s">
        <v>1319</v>
      </c>
      <c r="S56" s="298" t="s">
        <v>1182</v>
      </c>
      <c r="T56" s="298" t="s">
        <v>1328</v>
      </c>
      <c r="U56" s="299">
        <v>31.6</v>
      </c>
      <c r="V56" s="298" t="s">
        <v>1329</v>
      </c>
      <c r="W56" s="298" t="s">
        <v>1085</v>
      </c>
      <c r="X56" s="298" t="s">
        <v>1330</v>
      </c>
      <c r="Y56" s="298" t="s">
        <v>1095</v>
      </c>
      <c r="Z56" s="298" t="s">
        <v>1331</v>
      </c>
      <c r="AA56" s="298" t="s">
        <v>1332</v>
      </c>
      <c r="AB56" s="298" t="s">
        <v>1333</v>
      </c>
      <c r="AC56" s="298" t="s">
        <v>1334</v>
      </c>
      <c r="AD56" s="298" t="s">
        <v>1335</v>
      </c>
      <c r="AE56" s="298" t="s">
        <v>1336</v>
      </c>
      <c r="AF56" s="294" t="s">
        <v>874</v>
      </c>
      <c r="AG56" s="298" t="s">
        <v>1337</v>
      </c>
      <c r="AH56" s="298" t="s">
        <v>989</v>
      </c>
      <c r="AI56" s="465" t="s">
        <v>1338</v>
      </c>
      <c r="AJ56" s="465" t="s">
        <v>878</v>
      </c>
      <c r="AK56" s="465" t="s">
        <v>1339</v>
      </c>
      <c r="AL56" s="472" t="s">
        <v>1340</v>
      </c>
      <c r="AM56" s="465" t="s">
        <v>1249</v>
      </c>
      <c r="AN56" s="465" t="s">
        <v>878</v>
      </c>
      <c r="AO56" s="465" t="s">
        <v>878</v>
      </c>
      <c r="AP56" s="465" t="s">
        <v>878</v>
      </c>
      <c r="AQ56" s="465" t="s">
        <v>1250</v>
      </c>
    </row>
    <row r="57" spans="1:43" s="234" customFormat="1" ht="15.75" customHeight="1" x14ac:dyDescent="0.2">
      <c r="A57" s="318"/>
      <c r="B57" s="467"/>
      <c r="C57" s="467"/>
      <c r="D57" s="467"/>
      <c r="E57" s="467"/>
      <c r="F57" s="467"/>
      <c r="G57" s="467"/>
      <c r="H57" s="467"/>
      <c r="I57" s="470"/>
      <c r="J57" s="497"/>
      <c r="K57" s="470"/>
      <c r="L57" s="470"/>
      <c r="M57" s="470"/>
      <c r="N57" s="470"/>
      <c r="O57" s="470"/>
      <c r="P57" s="296">
        <v>43151</v>
      </c>
      <c r="Q57" s="294" t="s">
        <v>874</v>
      </c>
      <c r="R57" s="298" t="s">
        <v>1341</v>
      </c>
      <c r="S57" s="298" t="s">
        <v>999</v>
      </c>
      <c r="T57" s="298" t="s">
        <v>992</v>
      </c>
      <c r="U57" s="299">
        <v>22.820512820512821</v>
      </c>
      <c r="V57" s="298" t="s">
        <v>1342</v>
      </c>
      <c r="W57" s="298" t="s">
        <v>1343</v>
      </c>
      <c r="X57" s="298" t="s">
        <v>1344</v>
      </c>
      <c r="Y57" s="298" t="s">
        <v>1345</v>
      </c>
      <c r="Z57" s="298" t="s">
        <v>1346</v>
      </c>
      <c r="AA57" s="298" t="s">
        <v>1347</v>
      </c>
      <c r="AB57" s="298" t="s">
        <v>1348</v>
      </c>
      <c r="AC57" s="298" t="s">
        <v>1349</v>
      </c>
      <c r="AD57" s="298" t="s">
        <v>1350</v>
      </c>
      <c r="AE57" s="298" t="s">
        <v>1351</v>
      </c>
      <c r="AF57" s="294" t="s">
        <v>874</v>
      </c>
      <c r="AG57" s="298" t="s">
        <v>1352</v>
      </c>
      <c r="AH57" s="298" t="s">
        <v>1353</v>
      </c>
      <c r="AI57" s="465"/>
      <c r="AJ57" s="465"/>
      <c r="AK57" s="465"/>
      <c r="AL57" s="473"/>
      <c r="AM57" s="465"/>
      <c r="AN57" s="465"/>
      <c r="AO57" s="465"/>
      <c r="AP57" s="465"/>
      <c r="AQ57" s="465"/>
    </row>
    <row r="58" spans="1:43" s="234" customFormat="1" ht="15.75" customHeight="1" x14ac:dyDescent="0.2">
      <c r="A58" s="318"/>
      <c r="B58" s="467"/>
      <c r="C58" s="467"/>
      <c r="D58" s="467"/>
      <c r="E58" s="467"/>
      <c r="F58" s="467"/>
      <c r="G58" s="467"/>
      <c r="H58" s="467"/>
      <c r="I58" s="470"/>
      <c r="J58" s="497"/>
      <c r="K58" s="470"/>
      <c r="L58" s="470"/>
      <c r="M58" s="470"/>
      <c r="N58" s="470"/>
      <c r="O58" s="470"/>
      <c r="P58" s="296">
        <v>43214</v>
      </c>
      <c r="Q58" s="294" t="s">
        <v>874</v>
      </c>
      <c r="R58" s="298" t="s">
        <v>919</v>
      </c>
      <c r="S58" s="298" t="s">
        <v>1354</v>
      </c>
      <c r="T58" s="298" t="s">
        <v>1355</v>
      </c>
      <c r="U58" s="299">
        <v>53.75</v>
      </c>
      <c r="V58" s="298" t="s">
        <v>966</v>
      </c>
      <c r="W58" s="298" t="s">
        <v>1356</v>
      </c>
      <c r="X58" s="298" t="s">
        <v>1134</v>
      </c>
      <c r="Y58" s="298" t="s">
        <v>1253</v>
      </c>
      <c r="Z58" s="298" t="s">
        <v>1357</v>
      </c>
      <c r="AA58" s="298" t="s">
        <v>1358</v>
      </c>
      <c r="AB58" s="298" t="s">
        <v>1359</v>
      </c>
      <c r="AC58" s="298" t="s">
        <v>1161</v>
      </c>
      <c r="AD58" s="298" t="s">
        <v>1360</v>
      </c>
      <c r="AE58" s="298" t="s">
        <v>1361</v>
      </c>
      <c r="AF58" s="294" t="s">
        <v>874</v>
      </c>
      <c r="AG58" s="298" t="s">
        <v>1293</v>
      </c>
      <c r="AH58" s="298" t="s">
        <v>1362</v>
      </c>
      <c r="AI58" s="465"/>
      <c r="AJ58" s="465"/>
      <c r="AK58" s="465"/>
      <c r="AL58" s="473"/>
      <c r="AM58" s="465"/>
      <c r="AN58" s="465"/>
      <c r="AO58" s="465"/>
      <c r="AP58" s="465"/>
      <c r="AQ58" s="465"/>
    </row>
    <row r="59" spans="1:43" s="234" customFormat="1" ht="15.75" customHeight="1" x14ac:dyDescent="0.2">
      <c r="A59" s="318"/>
      <c r="B59" s="467"/>
      <c r="C59" s="467"/>
      <c r="D59" s="467"/>
      <c r="E59" s="467"/>
      <c r="F59" s="467"/>
      <c r="G59" s="467"/>
      <c r="H59" s="467"/>
      <c r="I59" s="470"/>
      <c r="J59" s="497"/>
      <c r="K59" s="470"/>
      <c r="L59" s="470"/>
      <c r="M59" s="470"/>
      <c r="N59" s="470"/>
      <c r="O59" s="470"/>
      <c r="P59" s="296">
        <v>43242</v>
      </c>
      <c r="Q59" s="294" t="s">
        <v>874</v>
      </c>
      <c r="R59" s="298" t="s">
        <v>1181</v>
      </c>
      <c r="S59" s="298" t="s">
        <v>1363</v>
      </c>
      <c r="T59" s="298" t="s">
        <v>1364</v>
      </c>
      <c r="U59" s="299">
        <v>19.21875</v>
      </c>
      <c r="V59" s="298" t="s">
        <v>1365</v>
      </c>
      <c r="W59" s="298" t="s">
        <v>1366</v>
      </c>
      <c r="X59" s="298" t="s">
        <v>1367</v>
      </c>
      <c r="Y59" s="298" t="s">
        <v>1368</v>
      </c>
      <c r="Z59" s="298" t="s">
        <v>1357</v>
      </c>
      <c r="AA59" s="298" t="s">
        <v>1046</v>
      </c>
      <c r="AB59" s="298" t="s">
        <v>1369</v>
      </c>
      <c r="AC59" s="298" t="s">
        <v>1370</v>
      </c>
      <c r="AD59" s="298" t="s">
        <v>1371</v>
      </c>
      <c r="AE59" s="298" t="s">
        <v>1372</v>
      </c>
      <c r="AF59" s="302" t="s">
        <v>1004</v>
      </c>
      <c r="AG59" s="298" t="s">
        <v>1373</v>
      </c>
      <c r="AH59" s="298" t="s">
        <v>1374</v>
      </c>
      <c r="AI59" s="465"/>
      <c r="AJ59" s="465"/>
      <c r="AK59" s="465"/>
      <c r="AL59" s="473"/>
      <c r="AM59" s="465"/>
      <c r="AN59" s="465"/>
      <c r="AO59" s="465"/>
      <c r="AP59" s="465"/>
      <c r="AQ59" s="465"/>
    </row>
    <row r="60" spans="1:43" s="234" customFormat="1" ht="15.75" customHeight="1" x14ac:dyDescent="0.2">
      <c r="A60" s="318"/>
      <c r="B60" s="467"/>
      <c r="C60" s="467"/>
      <c r="D60" s="467"/>
      <c r="E60" s="467"/>
      <c r="F60" s="467"/>
      <c r="G60" s="467"/>
      <c r="H60" s="467"/>
      <c r="I60" s="470"/>
      <c r="J60" s="497"/>
      <c r="K60" s="470"/>
      <c r="L60" s="470"/>
      <c r="M60" s="470"/>
      <c r="N60" s="470"/>
      <c r="O60" s="470"/>
      <c r="P60" s="296">
        <v>43270</v>
      </c>
      <c r="Q60" s="294" t="s">
        <v>874</v>
      </c>
      <c r="R60" s="298" t="s">
        <v>1375</v>
      </c>
      <c r="S60" s="298" t="s">
        <v>1376</v>
      </c>
      <c r="T60" s="298" t="s">
        <v>1377</v>
      </c>
      <c r="U60" s="299">
        <v>6.2313432835820892</v>
      </c>
      <c r="V60" s="298" t="s">
        <v>1378</v>
      </c>
      <c r="W60" s="298" t="s">
        <v>1379</v>
      </c>
      <c r="X60" s="298" t="s">
        <v>1380</v>
      </c>
      <c r="Y60" s="298" t="s">
        <v>1381</v>
      </c>
      <c r="Z60" s="298" t="s">
        <v>1260</v>
      </c>
      <c r="AA60" s="298" t="s">
        <v>1115</v>
      </c>
      <c r="AB60" s="298" t="s">
        <v>1382</v>
      </c>
      <c r="AC60" s="298" t="s">
        <v>1383</v>
      </c>
      <c r="AD60" s="298" t="s">
        <v>1384</v>
      </c>
      <c r="AE60" s="298" t="s">
        <v>1385</v>
      </c>
      <c r="AF60" s="294" t="s">
        <v>874</v>
      </c>
      <c r="AG60" s="298" t="s">
        <v>1257</v>
      </c>
      <c r="AH60" s="298" t="s">
        <v>1386</v>
      </c>
      <c r="AI60" s="465"/>
      <c r="AJ60" s="465"/>
      <c r="AK60" s="465"/>
      <c r="AL60" s="473"/>
      <c r="AM60" s="465"/>
      <c r="AN60" s="465"/>
      <c r="AO60" s="465"/>
      <c r="AP60" s="465"/>
      <c r="AQ60" s="465"/>
    </row>
    <row r="61" spans="1:43" s="234" customFormat="1" ht="15.75" customHeight="1" x14ac:dyDescent="0.2">
      <c r="A61" s="318"/>
      <c r="B61" s="467"/>
      <c r="C61" s="467"/>
      <c r="D61" s="467"/>
      <c r="E61" s="467"/>
      <c r="F61" s="467"/>
      <c r="G61" s="467"/>
      <c r="H61" s="467"/>
      <c r="I61" s="470"/>
      <c r="J61" s="497"/>
      <c r="K61" s="470"/>
      <c r="L61" s="470"/>
      <c r="M61" s="470"/>
      <c r="N61" s="470"/>
      <c r="O61" s="470"/>
      <c r="P61" s="296">
        <v>43305</v>
      </c>
      <c r="Q61" s="294" t="s">
        <v>874</v>
      </c>
      <c r="R61" s="298" t="s">
        <v>1387</v>
      </c>
      <c r="S61" s="298" t="s">
        <v>929</v>
      </c>
      <c r="T61" s="298" t="s">
        <v>1328</v>
      </c>
      <c r="U61" s="299">
        <v>21.627906976744189</v>
      </c>
      <c r="V61" s="298" t="s">
        <v>1388</v>
      </c>
      <c r="W61" s="298" t="s">
        <v>1389</v>
      </c>
      <c r="X61" s="298" t="s">
        <v>1390</v>
      </c>
      <c r="Y61" s="298" t="s">
        <v>1391</v>
      </c>
      <c r="Z61" s="298" t="s">
        <v>1346</v>
      </c>
      <c r="AA61" s="298" t="s">
        <v>1392</v>
      </c>
      <c r="AB61" s="298" t="s">
        <v>1393</v>
      </c>
      <c r="AC61" s="298" t="s">
        <v>1394</v>
      </c>
      <c r="AD61" s="298" t="s">
        <v>1395</v>
      </c>
      <c r="AE61" s="298" t="s">
        <v>1396</v>
      </c>
      <c r="AF61" s="294" t="s">
        <v>874</v>
      </c>
      <c r="AG61" s="298" t="s">
        <v>1397</v>
      </c>
      <c r="AH61" s="298" t="s">
        <v>1028</v>
      </c>
      <c r="AI61" s="465"/>
      <c r="AJ61" s="465"/>
      <c r="AK61" s="465"/>
      <c r="AL61" s="473"/>
      <c r="AM61" s="465"/>
      <c r="AN61" s="465"/>
      <c r="AO61" s="465"/>
      <c r="AP61" s="465"/>
      <c r="AQ61" s="465"/>
    </row>
    <row r="62" spans="1:43" s="234" customFormat="1" ht="15.75" customHeight="1" x14ac:dyDescent="0.2">
      <c r="A62" s="318"/>
      <c r="B62" s="467"/>
      <c r="C62" s="467"/>
      <c r="D62" s="467"/>
      <c r="E62" s="467"/>
      <c r="F62" s="467"/>
      <c r="G62" s="467"/>
      <c r="H62" s="467"/>
      <c r="I62" s="470"/>
      <c r="J62" s="497"/>
      <c r="K62" s="470"/>
      <c r="L62" s="470"/>
      <c r="M62" s="470"/>
      <c r="N62" s="470"/>
      <c r="O62" s="470"/>
      <c r="P62" s="296">
        <v>43333</v>
      </c>
      <c r="Q62" s="294" t="s">
        <v>874</v>
      </c>
      <c r="R62" s="298" t="s">
        <v>1398</v>
      </c>
      <c r="S62" s="298" t="s">
        <v>1399</v>
      </c>
      <c r="T62" s="298" t="s">
        <v>1400</v>
      </c>
      <c r="U62" s="299">
        <v>8.9552238805970141</v>
      </c>
      <c r="V62" s="298" t="s">
        <v>1401</v>
      </c>
      <c r="W62" s="298" t="s">
        <v>1402</v>
      </c>
      <c r="X62" s="298" t="s">
        <v>1403</v>
      </c>
      <c r="Y62" s="298" t="s">
        <v>902</v>
      </c>
      <c r="Z62" s="298" t="s">
        <v>1260</v>
      </c>
      <c r="AA62" s="298" t="s">
        <v>1404</v>
      </c>
      <c r="AB62" s="298" t="s">
        <v>1405</v>
      </c>
      <c r="AC62" s="298" t="s">
        <v>1406</v>
      </c>
      <c r="AD62" s="298" t="s">
        <v>1407</v>
      </c>
      <c r="AE62" s="298" t="s">
        <v>1385</v>
      </c>
      <c r="AF62" s="294" t="s">
        <v>874</v>
      </c>
      <c r="AG62" s="298" t="s">
        <v>1408</v>
      </c>
      <c r="AH62" s="298" t="s">
        <v>1409</v>
      </c>
      <c r="AI62" s="465"/>
      <c r="AJ62" s="465"/>
      <c r="AK62" s="465"/>
      <c r="AL62" s="473"/>
      <c r="AM62" s="465"/>
      <c r="AN62" s="465"/>
      <c r="AO62" s="465"/>
      <c r="AP62" s="465"/>
      <c r="AQ62" s="465"/>
    </row>
    <row r="63" spans="1:43" s="234" customFormat="1" ht="15.75" customHeight="1" x14ac:dyDescent="0.2">
      <c r="A63" s="318"/>
      <c r="B63" s="467"/>
      <c r="C63" s="467"/>
      <c r="D63" s="467"/>
      <c r="E63" s="467"/>
      <c r="F63" s="467"/>
      <c r="G63" s="467"/>
      <c r="H63" s="467"/>
      <c r="I63" s="470"/>
      <c r="J63" s="497"/>
      <c r="K63" s="470"/>
      <c r="L63" s="470"/>
      <c r="M63" s="470"/>
      <c r="N63" s="470"/>
      <c r="O63" s="470"/>
      <c r="P63" s="296">
        <v>43361</v>
      </c>
      <c r="Q63" s="294" t="s">
        <v>874</v>
      </c>
      <c r="R63" s="298" t="s">
        <v>1365</v>
      </c>
      <c r="S63" s="298" t="s">
        <v>1040</v>
      </c>
      <c r="T63" s="298" t="s">
        <v>1162</v>
      </c>
      <c r="U63" s="299">
        <v>5.3846153846153841</v>
      </c>
      <c r="V63" s="298" t="s">
        <v>1410</v>
      </c>
      <c r="W63" s="298" t="s">
        <v>1411</v>
      </c>
      <c r="X63" s="298" t="s">
        <v>1412</v>
      </c>
      <c r="Y63" s="298" t="s">
        <v>1413</v>
      </c>
      <c r="Z63" s="298" t="s">
        <v>1357</v>
      </c>
      <c r="AA63" s="298" t="s">
        <v>1414</v>
      </c>
      <c r="AB63" s="298" t="s">
        <v>1415</v>
      </c>
      <c r="AC63" s="298" t="s">
        <v>1416</v>
      </c>
      <c r="AD63" s="298" t="s">
        <v>1417</v>
      </c>
      <c r="AE63" s="298" t="s">
        <v>1418</v>
      </c>
      <c r="AF63" s="294" t="s">
        <v>874</v>
      </c>
      <c r="AG63" s="298" t="s">
        <v>1419</v>
      </c>
      <c r="AH63" s="298" t="s">
        <v>1420</v>
      </c>
      <c r="AI63" s="465"/>
      <c r="AJ63" s="465"/>
      <c r="AK63" s="465"/>
      <c r="AL63" s="473"/>
      <c r="AM63" s="465"/>
      <c r="AN63" s="465"/>
      <c r="AO63" s="465"/>
      <c r="AP63" s="465"/>
      <c r="AQ63" s="465"/>
    </row>
    <row r="64" spans="1:43" s="234" customFormat="1" ht="15.75" customHeight="1" x14ac:dyDescent="0.2">
      <c r="A64" s="318"/>
      <c r="B64" s="467"/>
      <c r="C64" s="467"/>
      <c r="D64" s="467"/>
      <c r="E64" s="467"/>
      <c r="F64" s="467"/>
      <c r="G64" s="467"/>
      <c r="H64" s="467"/>
      <c r="I64" s="470"/>
      <c r="J64" s="497"/>
      <c r="K64" s="470"/>
      <c r="L64" s="470"/>
      <c r="M64" s="470"/>
      <c r="N64" s="470"/>
      <c r="O64" s="470"/>
      <c r="P64" s="296">
        <v>43389</v>
      </c>
      <c r="Q64" s="294" t="s">
        <v>874</v>
      </c>
      <c r="R64" s="298" t="s">
        <v>987</v>
      </c>
      <c r="S64" s="298" t="s">
        <v>1083</v>
      </c>
      <c r="T64" s="298" t="s">
        <v>1252</v>
      </c>
      <c r="U64" s="299">
        <v>31.379310344827587</v>
      </c>
      <c r="V64" s="298" t="s">
        <v>1421</v>
      </c>
      <c r="W64" s="298" t="s">
        <v>1422</v>
      </c>
      <c r="X64" s="298" t="s">
        <v>1423</v>
      </c>
      <c r="Y64" s="298" t="s">
        <v>1424</v>
      </c>
      <c r="Z64" s="298" t="s">
        <v>1346</v>
      </c>
      <c r="AA64" s="298" t="s">
        <v>1425</v>
      </c>
      <c r="AB64" s="298" t="s">
        <v>1426</v>
      </c>
      <c r="AC64" s="298" t="s">
        <v>1427</v>
      </c>
      <c r="AD64" s="298" t="s">
        <v>1428</v>
      </c>
      <c r="AE64" s="298" t="s">
        <v>1429</v>
      </c>
      <c r="AF64" s="302" t="s">
        <v>1430</v>
      </c>
      <c r="AG64" s="298" t="s">
        <v>1431</v>
      </c>
      <c r="AH64" s="298" t="s">
        <v>1432</v>
      </c>
      <c r="AI64" s="465"/>
      <c r="AJ64" s="465"/>
      <c r="AK64" s="465"/>
      <c r="AL64" s="473"/>
      <c r="AM64" s="465"/>
      <c r="AN64" s="465"/>
      <c r="AO64" s="465"/>
      <c r="AP64" s="465"/>
      <c r="AQ64" s="465"/>
    </row>
    <row r="65" spans="1:43" s="234" customFormat="1" ht="15.75" customHeight="1" x14ac:dyDescent="0.2">
      <c r="A65" s="318"/>
      <c r="B65" s="467"/>
      <c r="C65" s="467"/>
      <c r="D65" s="467"/>
      <c r="E65" s="467"/>
      <c r="F65" s="467"/>
      <c r="G65" s="467"/>
      <c r="H65" s="467"/>
      <c r="I65" s="470"/>
      <c r="J65" s="497"/>
      <c r="K65" s="470"/>
      <c r="L65" s="470"/>
      <c r="M65" s="470"/>
      <c r="N65" s="470"/>
      <c r="O65" s="470"/>
      <c r="P65" s="296">
        <v>43424</v>
      </c>
      <c r="Q65" s="294" t="s">
        <v>874</v>
      </c>
      <c r="R65" s="298" t="s">
        <v>1433</v>
      </c>
      <c r="S65" s="298" t="s">
        <v>1434</v>
      </c>
      <c r="T65" s="298" t="s">
        <v>1435</v>
      </c>
      <c r="U65" s="299">
        <v>35.142857142857139</v>
      </c>
      <c r="V65" s="298" t="s">
        <v>1334</v>
      </c>
      <c r="W65" s="298" t="s">
        <v>1422</v>
      </c>
      <c r="X65" s="298" t="s">
        <v>933</v>
      </c>
      <c r="Y65" s="298" t="s">
        <v>1436</v>
      </c>
      <c r="Z65" s="298" t="s">
        <v>1331</v>
      </c>
      <c r="AA65" s="298" t="s">
        <v>1437</v>
      </c>
      <c r="AB65" s="298" t="s">
        <v>1438</v>
      </c>
      <c r="AC65" s="298" t="s">
        <v>1439</v>
      </c>
      <c r="AD65" s="298" t="s">
        <v>1241</v>
      </c>
      <c r="AE65" s="298" t="s">
        <v>1440</v>
      </c>
      <c r="AF65" s="294" t="s">
        <v>874</v>
      </c>
      <c r="AG65" s="298" t="s">
        <v>1441</v>
      </c>
      <c r="AH65" s="298" t="s">
        <v>1442</v>
      </c>
      <c r="AI65" s="465"/>
      <c r="AJ65" s="465"/>
      <c r="AK65" s="465"/>
      <c r="AL65" s="473"/>
      <c r="AM65" s="465"/>
      <c r="AN65" s="465"/>
      <c r="AO65" s="465"/>
      <c r="AP65" s="465"/>
      <c r="AQ65" s="465"/>
    </row>
    <row r="66" spans="1:43" s="234" customFormat="1" ht="38.25" customHeight="1" x14ac:dyDescent="0.2">
      <c r="A66" s="318"/>
      <c r="B66" s="468"/>
      <c r="C66" s="468"/>
      <c r="D66" s="468"/>
      <c r="E66" s="468"/>
      <c r="F66" s="468"/>
      <c r="G66" s="468"/>
      <c r="H66" s="468"/>
      <c r="I66" s="471"/>
      <c r="J66" s="498"/>
      <c r="K66" s="471"/>
      <c r="L66" s="471"/>
      <c r="M66" s="471"/>
      <c r="N66" s="471"/>
      <c r="O66" s="471"/>
      <c r="P66" s="296">
        <v>43445</v>
      </c>
      <c r="Q66" s="294" t="s">
        <v>874</v>
      </c>
      <c r="R66" s="298" t="s">
        <v>1443</v>
      </c>
      <c r="S66" s="298" t="s">
        <v>976</v>
      </c>
      <c r="T66" s="298" t="s">
        <v>1444</v>
      </c>
      <c r="U66" s="299">
        <v>44.375</v>
      </c>
      <c r="V66" s="298" t="s">
        <v>1280</v>
      </c>
      <c r="W66" s="298" t="s">
        <v>1445</v>
      </c>
      <c r="X66" s="298" t="s">
        <v>1446</v>
      </c>
      <c r="Y66" s="298" t="s">
        <v>1286</v>
      </c>
      <c r="Z66" s="298" t="s">
        <v>1175</v>
      </c>
      <c r="AA66" s="298" t="s">
        <v>1404</v>
      </c>
      <c r="AB66" s="298" t="s">
        <v>1447</v>
      </c>
      <c r="AC66" s="298" t="s">
        <v>1115</v>
      </c>
      <c r="AD66" s="298" t="s">
        <v>1448</v>
      </c>
      <c r="AE66" s="298" t="s">
        <v>1449</v>
      </c>
      <c r="AF66" s="294" t="s">
        <v>874</v>
      </c>
      <c r="AG66" s="298" t="s">
        <v>1450</v>
      </c>
      <c r="AH66" s="298" t="s">
        <v>1451</v>
      </c>
      <c r="AI66" s="465"/>
      <c r="AJ66" s="465"/>
      <c r="AK66" s="465"/>
      <c r="AL66" s="473"/>
      <c r="AM66" s="465"/>
      <c r="AN66" s="465"/>
      <c r="AO66" s="465"/>
      <c r="AP66" s="465"/>
      <c r="AQ66" s="465"/>
    </row>
    <row r="67" spans="1:43" s="234" customFormat="1" ht="17.25" customHeight="1" x14ac:dyDescent="0.2">
      <c r="A67" s="318" t="s">
        <v>1452</v>
      </c>
      <c r="B67" s="466" t="s">
        <v>290</v>
      </c>
      <c r="C67" s="466" t="s">
        <v>493</v>
      </c>
      <c r="D67" s="466">
        <v>35</v>
      </c>
      <c r="E67" s="466" t="s">
        <v>1453</v>
      </c>
      <c r="F67" s="466">
        <v>598</v>
      </c>
      <c r="G67" s="466">
        <v>10</v>
      </c>
      <c r="H67" s="466">
        <v>834.33889227531404</v>
      </c>
      <c r="I67" s="466" t="s">
        <v>872</v>
      </c>
      <c r="J67" s="493" t="s">
        <v>1454</v>
      </c>
      <c r="K67" s="469" t="s">
        <v>874</v>
      </c>
      <c r="L67" s="469" t="s">
        <v>876</v>
      </c>
      <c r="M67" s="469">
        <v>1200</v>
      </c>
      <c r="N67" s="481">
        <v>187</v>
      </c>
      <c r="O67" s="469" t="s">
        <v>874</v>
      </c>
      <c r="P67" s="303">
        <v>43216</v>
      </c>
      <c r="Q67" s="294" t="s">
        <v>874</v>
      </c>
      <c r="R67" s="298" t="s">
        <v>1093</v>
      </c>
      <c r="S67" s="298" t="s">
        <v>1052</v>
      </c>
      <c r="T67" s="298" t="s">
        <v>1455</v>
      </c>
      <c r="U67" s="299">
        <v>33.333333333333336</v>
      </c>
      <c r="V67" s="298" t="s">
        <v>1271</v>
      </c>
      <c r="W67" s="298" t="s">
        <v>1456</v>
      </c>
      <c r="X67" s="298" t="s">
        <v>1457</v>
      </c>
      <c r="Y67" s="294" t="s">
        <v>874</v>
      </c>
      <c r="Z67" s="298" t="s">
        <v>1458</v>
      </c>
      <c r="AA67" s="294" t="s">
        <v>874</v>
      </c>
      <c r="AB67" s="294" t="s">
        <v>874</v>
      </c>
      <c r="AC67" s="294" t="s">
        <v>874</v>
      </c>
      <c r="AD67" s="294" t="s">
        <v>874</v>
      </c>
      <c r="AE67" s="298" t="s">
        <v>1459</v>
      </c>
      <c r="AF67" s="294" t="s">
        <v>874</v>
      </c>
      <c r="AG67" s="298" t="s">
        <v>1460</v>
      </c>
      <c r="AH67" s="298" t="s">
        <v>944</v>
      </c>
      <c r="AI67" s="465" t="s">
        <v>1008</v>
      </c>
      <c r="AJ67" s="465" t="s">
        <v>1461</v>
      </c>
      <c r="AK67" s="465" t="s">
        <v>1462</v>
      </c>
      <c r="AL67" s="472" t="s">
        <v>1463</v>
      </c>
      <c r="AM67" s="473" t="s">
        <v>880</v>
      </c>
      <c r="AN67" s="465" t="s">
        <v>1461</v>
      </c>
      <c r="AO67" s="465" t="s">
        <v>1461</v>
      </c>
      <c r="AP67" s="465" t="s">
        <v>1461</v>
      </c>
      <c r="AQ67" s="465" t="s">
        <v>1011</v>
      </c>
    </row>
    <row r="68" spans="1:43" s="234" customFormat="1" x14ac:dyDescent="0.2">
      <c r="A68" s="318"/>
      <c r="B68" s="467"/>
      <c r="C68" s="467"/>
      <c r="D68" s="467"/>
      <c r="E68" s="467"/>
      <c r="F68" s="467"/>
      <c r="G68" s="467"/>
      <c r="H68" s="467"/>
      <c r="I68" s="467"/>
      <c r="J68" s="494"/>
      <c r="K68" s="470"/>
      <c r="L68" s="470"/>
      <c r="M68" s="470"/>
      <c r="N68" s="482"/>
      <c r="O68" s="470"/>
      <c r="P68" s="303">
        <v>43241</v>
      </c>
      <c r="Q68" s="294" t="s">
        <v>874</v>
      </c>
      <c r="R68" s="298" t="s">
        <v>1240</v>
      </c>
      <c r="S68" s="298" t="s">
        <v>1464</v>
      </c>
      <c r="T68" s="298" t="s">
        <v>1465</v>
      </c>
      <c r="U68" s="299">
        <v>43.157894736842103</v>
      </c>
      <c r="V68" s="298" t="s">
        <v>1466</v>
      </c>
      <c r="W68" s="298" t="s">
        <v>1467</v>
      </c>
      <c r="X68" s="298" t="s">
        <v>1468</v>
      </c>
      <c r="Y68" s="294" t="s">
        <v>874</v>
      </c>
      <c r="Z68" s="298" t="s">
        <v>1469</v>
      </c>
      <c r="AA68" s="294" t="s">
        <v>874</v>
      </c>
      <c r="AB68" s="294" t="s">
        <v>874</v>
      </c>
      <c r="AC68" s="294" t="s">
        <v>874</v>
      </c>
      <c r="AD68" s="294" t="s">
        <v>874</v>
      </c>
      <c r="AE68" s="298" t="s">
        <v>1372</v>
      </c>
      <c r="AF68" s="294" t="s">
        <v>874</v>
      </c>
      <c r="AG68" s="298" t="s">
        <v>1152</v>
      </c>
      <c r="AH68" s="298" t="s">
        <v>1470</v>
      </c>
      <c r="AI68" s="465"/>
      <c r="AJ68" s="465"/>
      <c r="AK68" s="465"/>
      <c r="AL68" s="473"/>
      <c r="AM68" s="473"/>
      <c r="AN68" s="465"/>
      <c r="AO68" s="465"/>
      <c r="AP68" s="465"/>
      <c r="AQ68" s="465"/>
    </row>
    <row r="69" spans="1:43" s="234" customFormat="1" x14ac:dyDescent="0.2">
      <c r="A69" s="318"/>
      <c r="B69" s="467"/>
      <c r="C69" s="467"/>
      <c r="D69" s="467"/>
      <c r="E69" s="467"/>
      <c r="F69" s="467"/>
      <c r="G69" s="467"/>
      <c r="H69" s="467"/>
      <c r="I69" s="467"/>
      <c r="J69" s="494"/>
      <c r="K69" s="470"/>
      <c r="L69" s="470"/>
      <c r="M69" s="470"/>
      <c r="N69" s="482"/>
      <c r="O69" s="470"/>
      <c r="P69" s="303">
        <v>43258</v>
      </c>
      <c r="Q69" s="294" t="s">
        <v>874</v>
      </c>
      <c r="R69" s="298" t="s">
        <v>1471</v>
      </c>
      <c r="S69" s="298" t="s">
        <v>1222</v>
      </c>
      <c r="T69" s="298" t="s">
        <v>1472</v>
      </c>
      <c r="U69" s="299">
        <v>76.36363636363636</v>
      </c>
      <c r="V69" s="298" t="s">
        <v>1052</v>
      </c>
      <c r="W69" s="298" t="s">
        <v>1467</v>
      </c>
      <c r="X69" s="298" t="s">
        <v>1473</v>
      </c>
      <c r="Y69" s="294" t="s">
        <v>874</v>
      </c>
      <c r="Z69" s="298" t="s">
        <v>1474</v>
      </c>
      <c r="AA69" s="294" t="s">
        <v>874</v>
      </c>
      <c r="AB69" s="294" t="s">
        <v>874</v>
      </c>
      <c r="AC69" s="294" t="s">
        <v>874</v>
      </c>
      <c r="AD69" s="294" t="s">
        <v>874</v>
      </c>
      <c r="AE69" s="298" t="s">
        <v>1418</v>
      </c>
      <c r="AF69" s="294" t="s">
        <v>874</v>
      </c>
      <c r="AG69" s="298" t="s">
        <v>889</v>
      </c>
      <c r="AH69" s="298" t="s">
        <v>1475</v>
      </c>
      <c r="AI69" s="465"/>
      <c r="AJ69" s="465"/>
      <c r="AK69" s="465"/>
      <c r="AL69" s="473"/>
      <c r="AM69" s="473"/>
      <c r="AN69" s="465"/>
      <c r="AO69" s="465"/>
      <c r="AP69" s="465"/>
      <c r="AQ69" s="465"/>
    </row>
    <row r="70" spans="1:43" s="234" customFormat="1" x14ac:dyDescent="0.2">
      <c r="A70" s="318"/>
      <c r="B70" s="467"/>
      <c r="C70" s="467"/>
      <c r="D70" s="467"/>
      <c r="E70" s="467"/>
      <c r="F70" s="467"/>
      <c r="G70" s="467"/>
      <c r="H70" s="467"/>
      <c r="I70" s="467"/>
      <c r="J70" s="494"/>
      <c r="K70" s="470"/>
      <c r="L70" s="470"/>
      <c r="M70" s="470"/>
      <c r="N70" s="482"/>
      <c r="O70" s="470"/>
      <c r="P70" s="303">
        <v>43305</v>
      </c>
      <c r="Q70" s="294" t="s">
        <v>874</v>
      </c>
      <c r="R70" s="298" t="s">
        <v>987</v>
      </c>
      <c r="S70" s="298" t="s">
        <v>951</v>
      </c>
      <c r="T70" s="298" t="s">
        <v>1476</v>
      </c>
      <c r="U70" s="299">
        <v>33</v>
      </c>
      <c r="V70" s="298" t="s">
        <v>1477</v>
      </c>
      <c r="W70" s="298" t="s">
        <v>1478</v>
      </c>
      <c r="X70" s="298" t="s">
        <v>884</v>
      </c>
      <c r="Y70" s="294" t="s">
        <v>874</v>
      </c>
      <c r="Z70" s="298" t="s">
        <v>1479</v>
      </c>
      <c r="AA70" s="294" t="s">
        <v>874</v>
      </c>
      <c r="AB70" s="294" t="s">
        <v>874</v>
      </c>
      <c r="AC70" s="294" t="s">
        <v>874</v>
      </c>
      <c r="AD70" s="294" t="s">
        <v>874</v>
      </c>
      <c r="AE70" s="298" t="s">
        <v>989</v>
      </c>
      <c r="AF70" s="294" t="s">
        <v>874</v>
      </c>
      <c r="AG70" s="298" t="s">
        <v>904</v>
      </c>
      <c r="AH70" s="298" t="s">
        <v>1480</v>
      </c>
      <c r="AI70" s="465"/>
      <c r="AJ70" s="465"/>
      <c r="AK70" s="465"/>
      <c r="AL70" s="473"/>
      <c r="AM70" s="473"/>
      <c r="AN70" s="465"/>
      <c r="AO70" s="465"/>
      <c r="AP70" s="465"/>
      <c r="AQ70" s="465"/>
    </row>
    <row r="71" spans="1:43" s="234" customFormat="1" x14ac:dyDescent="0.2">
      <c r="A71" s="318"/>
      <c r="B71" s="467"/>
      <c r="C71" s="467"/>
      <c r="D71" s="467"/>
      <c r="E71" s="467"/>
      <c r="F71" s="467"/>
      <c r="G71" s="467"/>
      <c r="H71" s="467"/>
      <c r="I71" s="467"/>
      <c r="J71" s="494"/>
      <c r="K71" s="470"/>
      <c r="L71" s="470"/>
      <c r="M71" s="470"/>
      <c r="N71" s="482"/>
      <c r="O71" s="470"/>
      <c r="P71" s="303">
        <v>43332</v>
      </c>
      <c r="Q71" s="294" t="s">
        <v>874</v>
      </c>
      <c r="R71" s="298" t="s">
        <v>889</v>
      </c>
      <c r="S71" s="298" t="s">
        <v>1460</v>
      </c>
      <c r="T71" s="298" t="s">
        <v>992</v>
      </c>
      <c r="U71" s="299">
        <v>23.928571428571431</v>
      </c>
      <c r="V71" s="298" t="s">
        <v>1271</v>
      </c>
      <c r="W71" s="298" t="s">
        <v>1481</v>
      </c>
      <c r="X71" s="298" t="s">
        <v>1482</v>
      </c>
      <c r="Y71" s="294" t="s">
        <v>874</v>
      </c>
      <c r="Z71" s="298" t="s">
        <v>1483</v>
      </c>
      <c r="AA71" s="294" t="s">
        <v>874</v>
      </c>
      <c r="AB71" s="294" t="s">
        <v>874</v>
      </c>
      <c r="AC71" s="294" t="s">
        <v>874</v>
      </c>
      <c r="AD71" s="294" t="s">
        <v>874</v>
      </c>
      <c r="AE71" s="298" t="s">
        <v>1484</v>
      </c>
      <c r="AF71" s="294" t="s">
        <v>874</v>
      </c>
      <c r="AG71" s="298" t="s">
        <v>1460</v>
      </c>
      <c r="AH71" s="298" t="s">
        <v>1485</v>
      </c>
      <c r="AI71" s="465"/>
      <c r="AJ71" s="465"/>
      <c r="AK71" s="465"/>
      <c r="AL71" s="473"/>
      <c r="AM71" s="473"/>
      <c r="AN71" s="465"/>
      <c r="AO71" s="465"/>
      <c r="AP71" s="465"/>
      <c r="AQ71" s="465"/>
    </row>
    <row r="72" spans="1:43" s="234" customFormat="1" x14ac:dyDescent="0.2">
      <c r="A72" s="318"/>
      <c r="B72" s="467"/>
      <c r="C72" s="467"/>
      <c r="D72" s="467"/>
      <c r="E72" s="467"/>
      <c r="F72" s="467"/>
      <c r="G72" s="467"/>
      <c r="H72" s="467"/>
      <c r="I72" s="467"/>
      <c r="J72" s="494"/>
      <c r="K72" s="470"/>
      <c r="L72" s="470"/>
      <c r="M72" s="470"/>
      <c r="N72" s="482"/>
      <c r="O72" s="470"/>
      <c r="P72" s="303">
        <v>43346</v>
      </c>
      <c r="Q72" s="294" t="s">
        <v>874</v>
      </c>
      <c r="R72" s="298" t="s">
        <v>908</v>
      </c>
      <c r="S72" s="298" t="s">
        <v>951</v>
      </c>
      <c r="T72" s="298" t="s">
        <v>1049</v>
      </c>
      <c r="U72" s="299">
        <v>35.714285714285715</v>
      </c>
      <c r="V72" s="298" t="s">
        <v>1477</v>
      </c>
      <c r="W72" s="298" t="s">
        <v>1481</v>
      </c>
      <c r="X72" s="298" t="s">
        <v>1486</v>
      </c>
      <c r="Y72" s="294" t="s">
        <v>874</v>
      </c>
      <c r="Z72" s="298" t="s">
        <v>1487</v>
      </c>
      <c r="AA72" s="294" t="s">
        <v>874</v>
      </c>
      <c r="AB72" s="294" t="s">
        <v>874</v>
      </c>
      <c r="AC72" s="294" t="s">
        <v>874</v>
      </c>
      <c r="AD72" s="294" t="s">
        <v>874</v>
      </c>
      <c r="AE72" s="298" t="s">
        <v>1480</v>
      </c>
      <c r="AF72" s="294" t="s">
        <v>874</v>
      </c>
      <c r="AG72" s="298" t="s">
        <v>1471</v>
      </c>
      <c r="AH72" s="298" t="s">
        <v>1485</v>
      </c>
      <c r="AI72" s="465"/>
      <c r="AJ72" s="465"/>
      <c r="AK72" s="465"/>
      <c r="AL72" s="473"/>
      <c r="AM72" s="473"/>
      <c r="AN72" s="465"/>
      <c r="AO72" s="465"/>
      <c r="AP72" s="465"/>
      <c r="AQ72" s="465"/>
    </row>
    <row r="73" spans="1:43" s="234" customFormat="1" ht="78" customHeight="1" x14ac:dyDescent="0.2">
      <c r="A73" s="318"/>
      <c r="B73" s="468"/>
      <c r="C73" s="468"/>
      <c r="D73" s="468"/>
      <c r="E73" s="468"/>
      <c r="F73" s="468"/>
      <c r="G73" s="468"/>
      <c r="H73" s="468"/>
      <c r="I73" s="468"/>
      <c r="J73" s="495"/>
      <c r="K73" s="471"/>
      <c r="L73" s="471"/>
      <c r="M73" s="471"/>
      <c r="N73" s="483"/>
      <c r="O73" s="471"/>
      <c r="P73" s="303">
        <v>43383</v>
      </c>
      <c r="Q73" s="294" t="s">
        <v>874</v>
      </c>
      <c r="R73" s="298" t="s">
        <v>1488</v>
      </c>
      <c r="S73" s="298" t="s">
        <v>1489</v>
      </c>
      <c r="T73" s="298" t="s">
        <v>1490</v>
      </c>
      <c r="U73" s="299">
        <v>54.666666666666664</v>
      </c>
      <c r="V73" s="298" t="s">
        <v>1037</v>
      </c>
      <c r="W73" s="298" t="s">
        <v>1481</v>
      </c>
      <c r="X73" s="298" t="s">
        <v>1491</v>
      </c>
      <c r="Y73" s="294" t="s">
        <v>874</v>
      </c>
      <c r="Z73" s="298" t="s">
        <v>932</v>
      </c>
      <c r="AA73" s="294" t="s">
        <v>874</v>
      </c>
      <c r="AB73" s="294" t="s">
        <v>874</v>
      </c>
      <c r="AC73" s="294" t="s">
        <v>874</v>
      </c>
      <c r="AD73" s="294" t="s">
        <v>874</v>
      </c>
      <c r="AE73" s="298" t="s">
        <v>1492</v>
      </c>
      <c r="AF73" s="294" t="s">
        <v>874</v>
      </c>
      <c r="AG73" s="298" t="s">
        <v>904</v>
      </c>
      <c r="AH73" s="298" t="s">
        <v>1493</v>
      </c>
      <c r="AI73" s="465"/>
      <c r="AJ73" s="465"/>
      <c r="AK73" s="465"/>
      <c r="AL73" s="473"/>
      <c r="AM73" s="474"/>
      <c r="AN73" s="465"/>
      <c r="AO73" s="465"/>
      <c r="AP73" s="465"/>
      <c r="AQ73" s="465"/>
    </row>
    <row r="74" spans="1:43" s="234" customFormat="1" ht="48" customHeight="1" x14ac:dyDescent="0.2">
      <c r="A74" s="318" t="s">
        <v>500</v>
      </c>
      <c r="B74" s="466" t="s">
        <v>290</v>
      </c>
      <c r="C74" s="466" t="s">
        <v>499</v>
      </c>
      <c r="D74" s="466">
        <v>3.1139999999999999</v>
      </c>
      <c r="E74" s="466" t="s">
        <v>1494</v>
      </c>
      <c r="F74" s="466">
        <v>339</v>
      </c>
      <c r="G74" s="466">
        <v>22</v>
      </c>
      <c r="H74" s="466">
        <v>125.07534348499701</v>
      </c>
      <c r="I74" s="466" t="s">
        <v>872</v>
      </c>
      <c r="J74" s="493" t="s">
        <v>1495</v>
      </c>
      <c r="K74" s="469" t="s">
        <v>874</v>
      </c>
      <c r="L74" s="469" t="s">
        <v>876</v>
      </c>
      <c r="M74" s="469">
        <v>800</v>
      </c>
      <c r="N74" s="487">
        <v>283</v>
      </c>
      <c r="O74" s="469" t="s">
        <v>874</v>
      </c>
      <c r="P74" s="296">
        <v>43130</v>
      </c>
      <c r="Q74" s="294" t="s">
        <v>874</v>
      </c>
      <c r="R74" s="298" t="s">
        <v>1296</v>
      </c>
      <c r="S74" s="298" t="s">
        <v>999</v>
      </c>
      <c r="T74" s="298" t="s">
        <v>1496</v>
      </c>
      <c r="U74" s="299">
        <v>76.15384615384616</v>
      </c>
      <c r="V74" s="298" t="s">
        <v>982</v>
      </c>
      <c r="W74" s="298" t="s">
        <v>1356</v>
      </c>
      <c r="X74" s="298" t="s">
        <v>1049</v>
      </c>
      <c r="Y74" s="298" t="s">
        <v>1497</v>
      </c>
      <c r="Z74" s="298" t="s">
        <v>1260</v>
      </c>
      <c r="AA74" s="298" t="s">
        <v>1498</v>
      </c>
      <c r="AB74" s="298" t="s">
        <v>910</v>
      </c>
      <c r="AC74" s="294" t="s">
        <v>874</v>
      </c>
      <c r="AD74" s="294" t="s">
        <v>874</v>
      </c>
      <c r="AE74" s="298" t="s">
        <v>1470</v>
      </c>
      <c r="AF74" s="301" t="s">
        <v>1499</v>
      </c>
      <c r="AG74" s="298" t="s">
        <v>938</v>
      </c>
      <c r="AH74" s="298" t="s">
        <v>1500</v>
      </c>
      <c r="AI74" s="465" t="s">
        <v>1501</v>
      </c>
      <c r="AJ74" s="488" t="s">
        <v>1461</v>
      </c>
      <c r="AK74" s="465" t="s">
        <v>1502</v>
      </c>
      <c r="AL74" s="465" t="s">
        <v>1463</v>
      </c>
      <c r="AM74" s="472" t="s">
        <v>880</v>
      </c>
      <c r="AN74" s="465" t="s">
        <v>1461</v>
      </c>
      <c r="AO74" s="465" t="s">
        <v>1461</v>
      </c>
      <c r="AP74" s="465" t="s">
        <v>1461</v>
      </c>
      <c r="AQ74" s="465" t="s">
        <v>1503</v>
      </c>
    </row>
    <row r="75" spans="1:43" s="234" customFormat="1" x14ac:dyDescent="0.2">
      <c r="A75" s="318"/>
      <c r="B75" s="467"/>
      <c r="C75" s="467"/>
      <c r="D75" s="467"/>
      <c r="E75" s="467"/>
      <c r="F75" s="467"/>
      <c r="G75" s="467"/>
      <c r="H75" s="467"/>
      <c r="I75" s="467"/>
      <c r="J75" s="494"/>
      <c r="K75" s="470"/>
      <c r="L75" s="470"/>
      <c r="M75" s="470"/>
      <c r="N75" s="487"/>
      <c r="O75" s="470"/>
      <c r="P75" s="296">
        <v>43158</v>
      </c>
      <c r="Q75" s="294" t="s">
        <v>874</v>
      </c>
      <c r="R75" s="298" t="s">
        <v>1504</v>
      </c>
      <c r="S75" s="298" t="s">
        <v>976</v>
      </c>
      <c r="T75" s="298" t="s">
        <v>1505</v>
      </c>
      <c r="U75" s="299">
        <v>92.727272727272734</v>
      </c>
      <c r="V75" s="298" t="s">
        <v>974</v>
      </c>
      <c r="W75" s="298" t="s">
        <v>1506</v>
      </c>
      <c r="X75" s="298" t="s">
        <v>1095</v>
      </c>
      <c r="Y75" s="298" t="s">
        <v>1253</v>
      </c>
      <c r="Z75" s="298" t="s">
        <v>1090</v>
      </c>
      <c r="AA75" s="298" t="s">
        <v>1507</v>
      </c>
      <c r="AB75" s="298" t="s">
        <v>1013</v>
      </c>
      <c r="AC75" s="294" t="s">
        <v>874</v>
      </c>
      <c r="AD75" s="294" t="s">
        <v>874</v>
      </c>
      <c r="AE75" s="298" t="s">
        <v>1361</v>
      </c>
      <c r="AF75" s="301" t="s">
        <v>1508</v>
      </c>
      <c r="AG75" s="298" t="s">
        <v>1509</v>
      </c>
      <c r="AH75" s="298" t="s">
        <v>1510</v>
      </c>
      <c r="AI75" s="465"/>
      <c r="AJ75" s="488"/>
      <c r="AK75" s="465"/>
      <c r="AL75" s="465"/>
      <c r="AM75" s="473"/>
      <c r="AN75" s="465"/>
      <c r="AO75" s="465"/>
      <c r="AP75" s="465"/>
      <c r="AQ75" s="465"/>
    </row>
    <row r="76" spans="1:43" s="234" customFormat="1" x14ac:dyDescent="0.2">
      <c r="A76" s="318"/>
      <c r="B76" s="467"/>
      <c r="C76" s="467"/>
      <c r="D76" s="467"/>
      <c r="E76" s="467"/>
      <c r="F76" s="467"/>
      <c r="G76" s="467"/>
      <c r="H76" s="467"/>
      <c r="I76" s="467"/>
      <c r="J76" s="494"/>
      <c r="K76" s="470"/>
      <c r="L76" s="470"/>
      <c r="M76" s="470"/>
      <c r="N76" s="487"/>
      <c r="O76" s="470"/>
      <c r="P76" s="296">
        <v>43172</v>
      </c>
      <c r="Q76" s="294" t="s">
        <v>874</v>
      </c>
      <c r="R76" s="298" t="s">
        <v>1090</v>
      </c>
      <c r="S76" s="298" t="s">
        <v>1511</v>
      </c>
      <c r="T76" s="298" t="s">
        <v>1512</v>
      </c>
      <c r="U76" s="299">
        <v>116.99999999999999</v>
      </c>
      <c r="V76" s="298" t="s">
        <v>1080</v>
      </c>
      <c r="W76" s="298" t="s">
        <v>1513</v>
      </c>
      <c r="X76" s="298" t="s">
        <v>1095</v>
      </c>
      <c r="Y76" s="298" t="s">
        <v>1514</v>
      </c>
      <c r="Z76" s="298" t="s">
        <v>1357</v>
      </c>
      <c r="AA76" s="298" t="s">
        <v>1515</v>
      </c>
      <c r="AB76" s="298" t="s">
        <v>1516</v>
      </c>
      <c r="AC76" s="294" t="s">
        <v>874</v>
      </c>
      <c r="AD76" s="294" t="s">
        <v>874</v>
      </c>
      <c r="AE76" s="298" t="s">
        <v>1374</v>
      </c>
      <c r="AF76" s="301" t="s">
        <v>1517</v>
      </c>
      <c r="AG76" s="298" t="s">
        <v>1151</v>
      </c>
      <c r="AH76" s="298" t="s">
        <v>1518</v>
      </c>
      <c r="AI76" s="465"/>
      <c r="AJ76" s="488"/>
      <c r="AK76" s="465"/>
      <c r="AL76" s="465"/>
      <c r="AM76" s="473"/>
      <c r="AN76" s="465"/>
      <c r="AO76" s="465"/>
      <c r="AP76" s="465"/>
      <c r="AQ76" s="465"/>
    </row>
    <row r="77" spans="1:43" s="234" customFormat="1" x14ac:dyDescent="0.2">
      <c r="A77" s="318"/>
      <c r="B77" s="467"/>
      <c r="C77" s="467"/>
      <c r="D77" s="467"/>
      <c r="E77" s="467"/>
      <c r="F77" s="467"/>
      <c r="G77" s="467"/>
      <c r="H77" s="467"/>
      <c r="I77" s="467"/>
      <c r="J77" s="494"/>
      <c r="K77" s="470"/>
      <c r="L77" s="470"/>
      <c r="M77" s="470"/>
      <c r="N77" s="487"/>
      <c r="O77" s="470"/>
      <c r="P77" s="296">
        <v>43214</v>
      </c>
      <c r="Q77" s="294" t="s">
        <v>874</v>
      </c>
      <c r="R77" s="298" t="s">
        <v>1519</v>
      </c>
      <c r="S77" s="298" t="s">
        <v>1520</v>
      </c>
      <c r="T77" s="298" t="s">
        <v>1521</v>
      </c>
      <c r="U77" s="299">
        <v>106</v>
      </c>
      <c r="V77" s="298" t="s">
        <v>1519</v>
      </c>
      <c r="W77" s="298" t="s">
        <v>1522</v>
      </c>
      <c r="X77" s="298" t="s">
        <v>1182</v>
      </c>
      <c r="Y77" s="298" t="s">
        <v>1523</v>
      </c>
      <c r="Z77" s="298" t="s">
        <v>1069</v>
      </c>
      <c r="AA77" s="298" t="s">
        <v>1524</v>
      </c>
      <c r="AB77" s="298" t="s">
        <v>1525</v>
      </c>
      <c r="AC77" s="294" t="s">
        <v>874</v>
      </c>
      <c r="AD77" s="294" t="s">
        <v>874</v>
      </c>
      <c r="AE77" s="298" t="s">
        <v>1470</v>
      </c>
      <c r="AF77" s="301" t="s">
        <v>1526</v>
      </c>
      <c r="AG77" s="298" t="s">
        <v>1527</v>
      </c>
      <c r="AH77" s="298" t="s">
        <v>1459</v>
      </c>
      <c r="AI77" s="465"/>
      <c r="AJ77" s="488"/>
      <c r="AK77" s="465"/>
      <c r="AL77" s="465"/>
      <c r="AM77" s="473"/>
      <c r="AN77" s="465"/>
      <c r="AO77" s="465"/>
      <c r="AP77" s="465"/>
      <c r="AQ77" s="465"/>
    </row>
    <row r="78" spans="1:43" s="234" customFormat="1" x14ac:dyDescent="0.2">
      <c r="A78" s="318"/>
      <c r="B78" s="467"/>
      <c r="C78" s="467"/>
      <c r="D78" s="467"/>
      <c r="E78" s="467"/>
      <c r="F78" s="467"/>
      <c r="G78" s="467"/>
      <c r="H78" s="467"/>
      <c r="I78" s="467"/>
      <c r="J78" s="494"/>
      <c r="K78" s="470"/>
      <c r="L78" s="470"/>
      <c r="M78" s="470"/>
      <c r="N78" s="487"/>
      <c r="O78" s="470"/>
      <c r="P78" s="296">
        <v>43249</v>
      </c>
      <c r="Q78" s="294" t="s">
        <v>874</v>
      </c>
      <c r="R78" s="298" t="s">
        <v>1004</v>
      </c>
      <c r="S78" s="298" t="s">
        <v>1090</v>
      </c>
      <c r="T78" s="298" t="s">
        <v>1528</v>
      </c>
      <c r="U78" s="299">
        <v>156</v>
      </c>
      <c r="V78" s="298" t="s">
        <v>974</v>
      </c>
      <c r="W78" s="298" t="s">
        <v>1529</v>
      </c>
      <c r="X78" s="298" t="s">
        <v>1067</v>
      </c>
      <c r="Y78" s="298" t="s">
        <v>1530</v>
      </c>
      <c r="Z78" s="298" t="s">
        <v>993</v>
      </c>
      <c r="AA78" s="298" t="s">
        <v>987</v>
      </c>
      <c r="AB78" s="298" t="s">
        <v>1531</v>
      </c>
      <c r="AC78" s="294" t="s">
        <v>874</v>
      </c>
      <c r="AD78" s="294" t="s">
        <v>874</v>
      </c>
      <c r="AE78" s="298" t="s">
        <v>1275</v>
      </c>
      <c r="AF78" s="301" t="s">
        <v>1532</v>
      </c>
      <c r="AG78" s="298" t="s">
        <v>938</v>
      </c>
      <c r="AH78" s="298" t="s">
        <v>1518</v>
      </c>
      <c r="AI78" s="465"/>
      <c r="AJ78" s="488"/>
      <c r="AK78" s="465"/>
      <c r="AL78" s="465"/>
      <c r="AM78" s="473"/>
      <c r="AN78" s="465"/>
      <c r="AO78" s="465"/>
      <c r="AP78" s="465"/>
      <c r="AQ78" s="465"/>
    </row>
    <row r="79" spans="1:43" s="234" customFormat="1" x14ac:dyDescent="0.2">
      <c r="A79" s="318"/>
      <c r="B79" s="467"/>
      <c r="C79" s="467"/>
      <c r="D79" s="467"/>
      <c r="E79" s="467"/>
      <c r="F79" s="467"/>
      <c r="G79" s="467"/>
      <c r="H79" s="467"/>
      <c r="I79" s="467"/>
      <c r="J79" s="494"/>
      <c r="K79" s="470"/>
      <c r="L79" s="470"/>
      <c r="M79" s="470"/>
      <c r="N79" s="487"/>
      <c r="O79" s="470"/>
      <c r="P79" s="296">
        <v>43263</v>
      </c>
      <c r="Q79" s="294" t="s">
        <v>874</v>
      </c>
      <c r="R79" s="298" t="s">
        <v>904</v>
      </c>
      <c r="S79" s="298" t="s">
        <v>1447</v>
      </c>
      <c r="T79" s="298" t="s">
        <v>1533</v>
      </c>
      <c r="U79" s="299">
        <v>95</v>
      </c>
      <c r="V79" s="298" t="s">
        <v>1519</v>
      </c>
      <c r="W79" s="298" t="s">
        <v>1522</v>
      </c>
      <c r="X79" s="298" t="s">
        <v>1182</v>
      </c>
      <c r="Y79" s="298" t="s">
        <v>1049</v>
      </c>
      <c r="Z79" s="298" t="s">
        <v>1090</v>
      </c>
      <c r="AA79" s="298" t="s">
        <v>1534</v>
      </c>
      <c r="AB79" s="298" t="s">
        <v>910</v>
      </c>
      <c r="AC79" s="294" t="s">
        <v>874</v>
      </c>
      <c r="AD79" s="294" t="s">
        <v>874</v>
      </c>
      <c r="AE79" s="298" t="s">
        <v>1535</v>
      </c>
      <c r="AF79" s="301" t="s">
        <v>1536</v>
      </c>
      <c r="AG79" s="298" t="s">
        <v>1537</v>
      </c>
      <c r="AH79" s="298" t="s">
        <v>1518</v>
      </c>
      <c r="AI79" s="465"/>
      <c r="AJ79" s="488"/>
      <c r="AK79" s="465"/>
      <c r="AL79" s="465"/>
      <c r="AM79" s="473"/>
      <c r="AN79" s="465"/>
      <c r="AO79" s="465"/>
      <c r="AP79" s="465"/>
      <c r="AQ79" s="465"/>
    </row>
    <row r="80" spans="1:43" s="234" customFormat="1" x14ac:dyDescent="0.2">
      <c r="A80" s="318"/>
      <c r="B80" s="467"/>
      <c r="C80" s="467"/>
      <c r="D80" s="467"/>
      <c r="E80" s="467"/>
      <c r="F80" s="467"/>
      <c r="G80" s="467"/>
      <c r="H80" s="467"/>
      <c r="I80" s="467"/>
      <c r="J80" s="494"/>
      <c r="K80" s="470"/>
      <c r="L80" s="470"/>
      <c r="M80" s="470"/>
      <c r="N80" s="487"/>
      <c r="O80" s="470"/>
      <c r="P80" s="296">
        <v>43283</v>
      </c>
      <c r="Q80" s="294" t="s">
        <v>874</v>
      </c>
      <c r="R80" s="298" t="s">
        <v>1199</v>
      </c>
      <c r="S80" s="298" t="s">
        <v>1346</v>
      </c>
      <c r="T80" s="298" t="s">
        <v>1538</v>
      </c>
      <c r="U80" s="299">
        <v>91</v>
      </c>
      <c r="V80" s="298" t="s">
        <v>1539</v>
      </c>
      <c r="W80" s="298" t="s">
        <v>1513</v>
      </c>
      <c r="X80" s="298" t="s">
        <v>1095</v>
      </c>
      <c r="Y80" s="298" t="s">
        <v>1540</v>
      </c>
      <c r="Z80" s="298" t="s">
        <v>1346</v>
      </c>
      <c r="AA80" s="298" t="s">
        <v>956</v>
      </c>
      <c r="AB80" s="298" t="s">
        <v>1407</v>
      </c>
      <c r="AC80" s="294" t="s">
        <v>874</v>
      </c>
      <c r="AD80" s="294" t="s">
        <v>874</v>
      </c>
      <c r="AE80" s="298" t="s">
        <v>925</v>
      </c>
      <c r="AF80" s="301" t="s">
        <v>1541</v>
      </c>
      <c r="AG80" s="298" t="s">
        <v>924</v>
      </c>
      <c r="AH80" s="298" t="s">
        <v>1459</v>
      </c>
      <c r="AI80" s="465"/>
      <c r="AJ80" s="488"/>
      <c r="AK80" s="465"/>
      <c r="AL80" s="465"/>
      <c r="AM80" s="473"/>
      <c r="AN80" s="465"/>
      <c r="AO80" s="465"/>
      <c r="AP80" s="465"/>
      <c r="AQ80" s="465"/>
    </row>
    <row r="81" spans="1:43" s="234" customFormat="1" x14ac:dyDescent="0.2">
      <c r="A81" s="318"/>
      <c r="B81" s="467"/>
      <c r="C81" s="467"/>
      <c r="D81" s="467"/>
      <c r="E81" s="467"/>
      <c r="F81" s="467"/>
      <c r="G81" s="467"/>
      <c r="H81" s="467"/>
      <c r="I81" s="467"/>
      <c r="J81" s="494"/>
      <c r="K81" s="470"/>
      <c r="L81" s="470"/>
      <c r="M81" s="470"/>
      <c r="N81" s="487"/>
      <c r="O81" s="470"/>
      <c r="P81" s="296">
        <v>43332</v>
      </c>
      <c r="Q81" s="294" t="s">
        <v>874</v>
      </c>
      <c r="R81" s="298" t="s">
        <v>908</v>
      </c>
      <c r="S81" s="298" t="s">
        <v>1434</v>
      </c>
      <c r="T81" s="298" t="s">
        <v>1278</v>
      </c>
      <c r="U81" s="299">
        <v>78.333333333333329</v>
      </c>
      <c r="V81" s="298" t="s">
        <v>1308</v>
      </c>
      <c r="W81" s="298" t="s">
        <v>1542</v>
      </c>
      <c r="X81" s="298" t="s">
        <v>1321</v>
      </c>
      <c r="Y81" s="298" t="s">
        <v>1543</v>
      </c>
      <c r="Z81" s="298" t="s">
        <v>993</v>
      </c>
      <c r="AA81" s="298" t="s">
        <v>1358</v>
      </c>
      <c r="AB81" s="298" t="s">
        <v>1544</v>
      </c>
      <c r="AC81" s="294" t="s">
        <v>874</v>
      </c>
      <c r="AD81" s="294" t="s">
        <v>874</v>
      </c>
      <c r="AE81" s="298" t="s">
        <v>995</v>
      </c>
      <c r="AF81" s="301" t="s">
        <v>1545</v>
      </c>
      <c r="AG81" s="298" t="s">
        <v>924</v>
      </c>
      <c r="AH81" s="298" t="s">
        <v>1546</v>
      </c>
      <c r="AI81" s="465"/>
      <c r="AJ81" s="488"/>
      <c r="AK81" s="465"/>
      <c r="AL81" s="465"/>
      <c r="AM81" s="473"/>
      <c r="AN81" s="465"/>
      <c r="AO81" s="465"/>
      <c r="AP81" s="465"/>
      <c r="AQ81" s="465"/>
    </row>
    <row r="82" spans="1:43" s="234" customFormat="1" x14ac:dyDescent="0.2">
      <c r="A82" s="318"/>
      <c r="B82" s="467"/>
      <c r="C82" s="467"/>
      <c r="D82" s="467"/>
      <c r="E82" s="467"/>
      <c r="F82" s="467"/>
      <c r="G82" s="467"/>
      <c r="H82" s="467"/>
      <c r="I82" s="467"/>
      <c r="J82" s="494"/>
      <c r="K82" s="470"/>
      <c r="L82" s="470"/>
      <c r="M82" s="470"/>
      <c r="N82" s="487"/>
      <c r="O82" s="470"/>
      <c r="P82" s="296">
        <v>43354</v>
      </c>
      <c r="Q82" s="294" t="s">
        <v>874</v>
      </c>
      <c r="R82" s="298" t="s">
        <v>1547</v>
      </c>
      <c r="S82" s="298" t="s">
        <v>1346</v>
      </c>
      <c r="T82" s="298" t="s">
        <v>1521</v>
      </c>
      <c r="U82" s="299">
        <v>153</v>
      </c>
      <c r="V82" s="298" t="s">
        <v>1548</v>
      </c>
      <c r="W82" s="298" t="s">
        <v>1549</v>
      </c>
      <c r="X82" s="298" t="s">
        <v>1058</v>
      </c>
      <c r="Y82" s="298" t="s">
        <v>1550</v>
      </c>
      <c r="Z82" s="298" t="s">
        <v>1069</v>
      </c>
      <c r="AA82" s="298" t="s">
        <v>1421</v>
      </c>
      <c r="AB82" s="298" t="s">
        <v>1551</v>
      </c>
      <c r="AC82" s="294" t="s">
        <v>874</v>
      </c>
      <c r="AD82" s="294" t="s">
        <v>874</v>
      </c>
      <c r="AE82" s="298" t="s">
        <v>1480</v>
      </c>
      <c r="AF82" s="301" t="s">
        <v>1552</v>
      </c>
      <c r="AG82" s="298" t="s">
        <v>1553</v>
      </c>
      <c r="AH82" s="298" t="s">
        <v>1518</v>
      </c>
      <c r="AI82" s="465"/>
      <c r="AJ82" s="488"/>
      <c r="AK82" s="465"/>
      <c r="AL82" s="465"/>
      <c r="AM82" s="473"/>
      <c r="AN82" s="465"/>
      <c r="AO82" s="465"/>
      <c r="AP82" s="465"/>
      <c r="AQ82" s="465"/>
    </row>
    <row r="83" spans="1:43" s="234" customFormat="1" x14ac:dyDescent="0.2">
      <c r="A83" s="318"/>
      <c r="B83" s="467"/>
      <c r="C83" s="467"/>
      <c r="D83" s="467"/>
      <c r="E83" s="467"/>
      <c r="F83" s="467"/>
      <c r="G83" s="467"/>
      <c r="H83" s="467"/>
      <c r="I83" s="467"/>
      <c r="J83" s="494"/>
      <c r="K83" s="470"/>
      <c r="L83" s="470"/>
      <c r="M83" s="470"/>
      <c r="N83" s="487"/>
      <c r="O83" s="470"/>
      <c r="P83" s="296">
        <v>43395</v>
      </c>
      <c r="Q83" s="294" t="s">
        <v>874</v>
      </c>
      <c r="R83" s="298" t="s">
        <v>1554</v>
      </c>
      <c r="S83" s="298" t="s">
        <v>1433</v>
      </c>
      <c r="T83" s="298" t="s">
        <v>1555</v>
      </c>
      <c r="U83" s="299">
        <v>112.00000000000001</v>
      </c>
      <c r="V83" s="298" t="s">
        <v>1556</v>
      </c>
      <c r="W83" s="298" t="s">
        <v>1356</v>
      </c>
      <c r="X83" s="298" t="s">
        <v>1058</v>
      </c>
      <c r="Y83" s="298" t="s">
        <v>1557</v>
      </c>
      <c r="Z83" s="298" t="s">
        <v>1175</v>
      </c>
      <c r="AA83" s="298" t="s">
        <v>1274</v>
      </c>
      <c r="AB83" s="298" t="s">
        <v>1558</v>
      </c>
      <c r="AC83" s="294" t="s">
        <v>874</v>
      </c>
      <c r="AD83" s="294" t="s">
        <v>874</v>
      </c>
      <c r="AE83" s="298" t="s">
        <v>944</v>
      </c>
      <c r="AF83" s="301" t="s">
        <v>1559</v>
      </c>
      <c r="AG83" s="298" t="s">
        <v>966</v>
      </c>
      <c r="AH83" s="298" t="s">
        <v>1518</v>
      </c>
      <c r="AI83" s="465"/>
      <c r="AJ83" s="488"/>
      <c r="AK83" s="465"/>
      <c r="AL83" s="465"/>
      <c r="AM83" s="473"/>
      <c r="AN83" s="465"/>
      <c r="AO83" s="465"/>
      <c r="AP83" s="465"/>
      <c r="AQ83" s="465"/>
    </row>
    <row r="84" spans="1:43" s="234" customFormat="1" x14ac:dyDescent="0.2">
      <c r="A84" s="318"/>
      <c r="B84" s="467"/>
      <c r="C84" s="467"/>
      <c r="D84" s="467"/>
      <c r="E84" s="467"/>
      <c r="F84" s="467"/>
      <c r="G84" s="467"/>
      <c r="H84" s="467"/>
      <c r="I84" s="467"/>
      <c r="J84" s="494"/>
      <c r="K84" s="470"/>
      <c r="L84" s="470"/>
      <c r="M84" s="470"/>
      <c r="N84" s="487"/>
      <c r="O84" s="470"/>
      <c r="P84" s="296">
        <v>43423</v>
      </c>
      <c r="Q84" s="294" t="s">
        <v>874</v>
      </c>
      <c r="R84" s="298" t="s">
        <v>1511</v>
      </c>
      <c r="S84" s="298" t="s">
        <v>1216</v>
      </c>
      <c r="T84" s="298" t="s">
        <v>998</v>
      </c>
      <c r="U84" s="299">
        <v>83</v>
      </c>
      <c r="V84" s="298" t="s">
        <v>1548</v>
      </c>
      <c r="W84" s="298" t="s">
        <v>1560</v>
      </c>
      <c r="X84" s="298" t="s">
        <v>1319</v>
      </c>
      <c r="Y84" s="298" t="s">
        <v>1162</v>
      </c>
      <c r="Z84" s="298" t="s">
        <v>1346</v>
      </c>
      <c r="AA84" s="298" t="s">
        <v>1561</v>
      </c>
      <c r="AB84" s="298" t="s">
        <v>1229</v>
      </c>
      <c r="AC84" s="294" t="s">
        <v>874</v>
      </c>
      <c r="AD84" s="294" t="s">
        <v>874</v>
      </c>
      <c r="AE84" s="298" t="s">
        <v>1562</v>
      </c>
      <c r="AF84" s="301" t="s">
        <v>1541</v>
      </c>
      <c r="AG84" s="298" t="s">
        <v>1222</v>
      </c>
      <c r="AH84" s="298" t="s">
        <v>1518</v>
      </c>
      <c r="AI84" s="465"/>
      <c r="AJ84" s="488"/>
      <c r="AK84" s="465"/>
      <c r="AL84" s="465"/>
      <c r="AM84" s="473"/>
      <c r="AN84" s="465"/>
      <c r="AO84" s="465"/>
      <c r="AP84" s="465"/>
      <c r="AQ84" s="465"/>
    </row>
    <row r="85" spans="1:43" s="234" customFormat="1" x14ac:dyDescent="0.2">
      <c r="A85" s="318"/>
      <c r="B85" s="468"/>
      <c r="C85" s="468"/>
      <c r="D85" s="468"/>
      <c r="E85" s="468"/>
      <c r="F85" s="468"/>
      <c r="G85" s="468"/>
      <c r="H85" s="468"/>
      <c r="I85" s="468"/>
      <c r="J85" s="495"/>
      <c r="K85" s="471"/>
      <c r="L85" s="471"/>
      <c r="M85" s="471"/>
      <c r="N85" s="487"/>
      <c r="O85" s="471"/>
      <c r="P85" s="296">
        <v>43437</v>
      </c>
      <c r="Q85" s="294" t="s">
        <v>874</v>
      </c>
      <c r="R85" s="298" t="s">
        <v>1321</v>
      </c>
      <c r="S85" s="298" t="s">
        <v>1225</v>
      </c>
      <c r="T85" s="298" t="s">
        <v>1563</v>
      </c>
      <c r="U85" s="299">
        <v>21.666666666666664</v>
      </c>
      <c r="V85" s="298" t="s">
        <v>1564</v>
      </c>
      <c r="W85" s="298" t="s">
        <v>1565</v>
      </c>
      <c r="X85" s="298" t="s">
        <v>1320</v>
      </c>
      <c r="Y85" s="298" t="s">
        <v>1566</v>
      </c>
      <c r="Z85" s="298" t="s">
        <v>1346</v>
      </c>
      <c r="AA85" s="298" t="s">
        <v>1567</v>
      </c>
      <c r="AB85" s="298" t="s">
        <v>1568</v>
      </c>
      <c r="AC85" s="294" t="s">
        <v>874</v>
      </c>
      <c r="AD85" s="294" t="s">
        <v>874</v>
      </c>
      <c r="AE85" s="298" t="s">
        <v>1336</v>
      </c>
      <c r="AF85" s="301" t="s">
        <v>1569</v>
      </c>
      <c r="AG85" s="298" t="s">
        <v>1570</v>
      </c>
      <c r="AH85" s="298" t="s">
        <v>1571</v>
      </c>
      <c r="AI85" s="465"/>
      <c r="AJ85" s="488"/>
      <c r="AK85" s="465"/>
      <c r="AL85" s="465"/>
      <c r="AM85" s="474"/>
      <c r="AN85" s="465"/>
      <c r="AO85" s="465"/>
      <c r="AP85" s="465"/>
      <c r="AQ85" s="465"/>
    </row>
    <row r="86" spans="1:43" s="234" customFormat="1" ht="48" customHeight="1" x14ac:dyDescent="0.2">
      <c r="A86" s="318" t="s">
        <v>506</v>
      </c>
      <c r="B86" s="466" t="s">
        <v>290</v>
      </c>
      <c r="C86" s="466" t="s">
        <v>505</v>
      </c>
      <c r="D86" s="466">
        <v>44.7</v>
      </c>
      <c r="E86" s="466" t="s">
        <v>1572</v>
      </c>
      <c r="F86" s="466">
        <v>212</v>
      </c>
      <c r="G86" s="466">
        <v>15</v>
      </c>
      <c r="H86" s="466">
        <v>598.11748140758095</v>
      </c>
      <c r="I86" s="466" t="s">
        <v>882</v>
      </c>
      <c r="J86" s="493" t="s">
        <v>1573</v>
      </c>
      <c r="K86" s="469" t="s">
        <v>874</v>
      </c>
      <c r="L86" s="469">
        <v>100</v>
      </c>
      <c r="M86" s="469">
        <v>800</v>
      </c>
      <c r="N86" s="469" t="s">
        <v>876</v>
      </c>
      <c r="O86" s="469" t="s">
        <v>874</v>
      </c>
      <c r="P86" s="296">
        <v>43111</v>
      </c>
      <c r="Q86" s="294" t="s">
        <v>874</v>
      </c>
      <c r="R86" s="298" t="s">
        <v>1574</v>
      </c>
      <c r="S86" s="298" t="s">
        <v>1575</v>
      </c>
      <c r="T86" s="298" t="s">
        <v>1023</v>
      </c>
      <c r="U86" s="292" t="s">
        <v>874</v>
      </c>
      <c r="V86" s="298" t="s">
        <v>1576</v>
      </c>
      <c r="W86" s="298" t="s">
        <v>1577</v>
      </c>
      <c r="X86" s="298" t="s">
        <v>898</v>
      </c>
      <c r="Y86" s="298" t="s">
        <v>1251</v>
      </c>
      <c r="Z86" s="298" t="s">
        <v>1346</v>
      </c>
      <c r="AA86" s="294" t="s">
        <v>874</v>
      </c>
      <c r="AB86" s="294" t="s">
        <v>874</v>
      </c>
      <c r="AC86" s="294" t="s">
        <v>874</v>
      </c>
      <c r="AD86" s="294" t="s">
        <v>874</v>
      </c>
      <c r="AE86" s="298" t="s">
        <v>1578</v>
      </c>
      <c r="AF86" s="294" t="s">
        <v>874</v>
      </c>
      <c r="AG86" s="298" t="s">
        <v>1579</v>
      </c>
      <c r="AH86" s="298" t="s">
        <v>1264</v>
      </c>
      <c r="AI86" s="472" t="s">
        <v>1246</v>
      </c>
      <c r="AJ86" s="472" t="s">
        <v>878</v>
      </c>
      <c r="AK86" s="472" t="s">
        <v>1580</v>
      </c>
      <c r="AL86" s="472" t="s">
        <v>1581</v>
      </c>
      <c r="AM86" s="472" t="s">
        <v>1249</v>
      </c>
      <c r="AN86" s="472" t="s">
        <v>878</v>
      </c>
      <c r="AO86" s="472" t="s">
        <v>878</v>
      </c>
      <c r="AP86" s="472" t="s">
        <v>878</v>
      </c>
      <c r="AQ86" s="472" t="s">
        <v>1250</v>
      </c>
    </row>
    <row r="87" spans="1:43" s="234" customFormat="1" x14ac:dyDescent="0.2">
      <c r="A87" s="318"/>
      <c r="B87" s="467"/>
      <c r="C87" s="467"/>
      <c r="D87" s="467"/>
      <c r="E87" s="467"/>
      <c r="F87" s="467"/>
      <c r="G87" s="467"/>
      <c r="H87" s="467"/>
      <c r="I87" s="467"/>
      <c r="J87" s="494"/>
      <c r="K87" s="470"/>
      <c r="L87" s="470"/>
      <c r="M87" s="470"/>
      <c r="N87" s="470"/>
      <c r="O87" s="470"/>
      <c r="P87" s="296">
        <v>43151</v>
      </c>
      <c r="Q87" s="294" t="s">
        <v>874</v>
      </c>
      <c r="R87" s="298" t="s">
        <v>1582</v>
      </c>
      <c r="S87" s="298" t="s">
        <v>1095</v>
      </c>
      <c r="T87" s="298" t="s">
        <v>999</v>
      </c>
      <c r="U87" s="292" t="s">
        <v>874</v>
      </c>
      <c r="V87" s="298" t="s">
        <v>986</v>
      </c>
      <c r="W87" s="298" t="s">
        <v>1583</v>
      </c>
      <c r="X87" s="298" t="s">
        <v>1584</v>
      </c>
      <c r="Y87" s="298" t="s">
        <v>1251</v>
      </c>
      <c r="Z87" s="298" t="s">
        <v>1323</v>
      </c>
      <c r="AA87" s="294" t="s">
        <v>874</v>
      </c>
      <c r="AB87" s="294" t="s">
        <v>874</v>
      </c>
      <c r="AC87" s="294" t="s">
        <v>874</v>
      </c>
      <c r="AD87" s="294" t="s">
        <v>874</v>
      </c>
      <c r="AE87" s="298" t="s">
        <v>1585</v>
      </c>
      <c r="AF87" s="294" t="s">
        <v>874</v>
      </c>
      <c r="AG87" s="298" t="s">
        <v>1586</v>
      </c>
      <c r="AH87" s="298" t="s">
        <v>1587</v>
      </c>
      <c r="AI87" s="473"/>
      <c r="AJ87" s="473"/>
      <c r="AK87" s="473"/>
      <c r="AL87" s="473"/>
      <c r="AM87" s="473"/>
      <c r="AN87" s="473"/>
      <c r="AO87" s="473"/>
      <c r="AP87" s="473"/>
      <c r="AQ87" s="473"/>
    </row>
    <row r="88" spans="1:43" s="234" customFormat="1" x14ac:dyDescent="0.2">
      <c r="A88" s="318"/>
      <c r="B88" s="467"/>
      <c r="C88" s="467"/>
      <c r="D88" s="467"/>
      <c r="E88" s="467"/>
      <c r="F88" s="467"/>
      <c r="G88" s="467"/>
      <c r="H88" s="467"/>
      <c r="I88" s="467"/>
      <c r="J88" s="494"/>
      <c r="K88" s="470"/>
      <c r="L88" s="470"/>
      <c r="M88" s="470"/>
      <c r="N88" s="470"/>
      <c r="O88" s="470"/>
      <c r="P88" s="296">
        <v>43179</v>
      </c>
      <c r="Q88" s="294" t="s">
        <v>874</v>
      </c>
      <c r="R88" s="298" t="s">
        <v>1588</v>
      </c>
      <c r="S88" s="298" t="s">
        <v>1095</v>
      </c>
      <c r="T88" s="298" t="s">
        <v>1049</v>
      </c>
      <c r="U88" s="292" t="s">
        <v>874</v>
      </c>
      <c r="V88" s="298" t="s">
        <v>1088</v>
      </c>
      <c r="W88" s="298" t="s">
        <v>1239</v>
      </c>
      <c r="X88" s="298" t="s">
        <v>1589</v>
      </c>
      <c r="Y88" s="298" t="s">
        <v>1590</v>
      </c>
      <c r="Z88" s="298" t="s">
        <v>1069</v>
      </c>
      <c r="AA88" s="294" t="s">
        <v>874</v>
      </c>
      <c r="AB88" s="294" t="s">
        <v>874</v>
      </c>
      <c r="AC88" s="294" t="s">
        <v>874</v>
      </c>
      <c r="AD88" s="294" t="s">
        <v>874</v>
      </c>
      <c r="AE88" s="298" t="s">
        <v>1591</v>
      </c>
      <c r="AF88" s="294" t="s">
        <v>874</v>
      </c>
      <c r="AG88" s="298" t="s">
        <v>1592</v>
      </c>
      <c r="AH88" s="298" t="s">
        <v>1593</v>
      </c>
      <c r="AI88" s="473"/>
      <c r="AJ88" s="473"/>
      <c r="AK88" s="473"/>
      <c r="AL88" s="473"/>
      <c r="AM88" s="473"/>
      <c r="AN88" s="473"/>
      <c r="AO88" s="473"/>
      <c r="AP88" s="473"/>
      <c r="AQ88" s="473"/>
    </row>
    <row r="89" spans="1:43" s="234" customFormat="1" x14ac:dyDescent="0.2">
      <c r="A89" s="318"/>
      <c r="B89" s="467"/>
      <c r="C89" s="467"/>
      <c r="D89" s="467"/>
      <c r="E89" s="467"/>
      <c r="F89" s="467"/>
      <c r="G89" s="467"/>
      <c r="H89" s="467"/>
      <c r="I89" s="467"/>
      <c r="J89" s="494"/>
      <c r="K89" s="470"/>
      <c r="L89" s="470"/>
      <c r="M89" s="470"/>
      <c r="N89" s="470"/>
      <c r="O89" s="470"/>
      <c r="P89" s="296">
        <v>43216</v>
      </c>
      <c r="Q89" s="294" t="s">
        <v>874</v>
      </c>
      <c r="R89" s="298" t="s">
        <v>1594</v>
      </c>
      <c r="S89" s="298" t="s">
        <v>1065</v>
      </c>
      <c r="T89" s="298" t="s">
        <v>1076</v>
      </c>
      <c r="U89" s="299">
        <v>22.272727272727273</v>
      </c>
      <c r="V89" s="298" t="s">
        <v>1595</v>
      </c>
      <c r="W89" s="298" t="s">
        <v>1596</v>
      </c>
      <c r="X89" s="298" t="s">
        <v>1597</v>
      </c>
      <c r="Y89" s="298" t="s">
        <v>957</v>
      </c>
      <c r="Z89" s="298" t="s">
        <v>1090</v>
      </c>
      <c r="AA89" s="294" t="s">
        <v>874</v>
      </c>
      <c r="AB89" s="294" t="s">
        <v>874</v>
      </c>
      <c r="AC89" s="294" t="s">
        <v>874</v>
      </c>
      <c r="AD89" s="294" t="s">
        <v>874</v>
      </c>
      <c r="AE89" s="298" t="s">
        <v>1598</v>
      </c>
      <c r="AF89" s="294" t="s">
        <v>874</v>
      </c>
      <c r="AG89" s="298" t="s">
        <v>1423</v>
      </c>
      <c r="AH89" s="298" t="s">
        <v>1315</v>
      </c>
      <c r="AI89" s="473"/>
      <c r="AJ89" s="473"/>
      <c r="AK89" s="473"/>
      <c r="AL89" s="473"/>
      <c r="AM89" s="473"/>
      <c r="AN89" s="473"/>
      <c r="AO89" s="473"/>
      <c r="AP89" s="473"/>
      <c r="AQ89" s="473"/>
    </row>
    <row r="90" spans="1:43" s="234" customFormat="1" x14ac:dyDescent="0.2">
      <c r="A90" s="318"/>
      <c r="B90" s="467"/>
      <c r="C90" s="467"/>
      <c r="D90" s="467"/>
      <c r="E90" s="467"/>
      <c r="F90" s="467"/>
      <c r="G90" s="467"/>
      <c r="H90" s="467"/>
      <c r="I90" s="467"/>
      <c r="J90" s="494"/>
      <c r="K90" s="470"/>
      <c r="L90" s="470"/>
      <c r="M90" s="470"/>
      <c r="N90" s="470"/>
      <c r="O90" s="470"/>
      <c r="P90" s="296">
        <v>43235</v>
      </c>
      <c r="Q90" s="294" t="s">
        <v>874</v>
      </c>
      <c r="R90" s="298" t="s">
        <v>1271</v>
      </c>
      <c r="S90" s="298" t="s">
        <v>1599</v>
      </c>
      <c r="T90" s="298" t="s">
        <v>999</v>
      </c>
      <c r="U90" s="299">
        <v>13.74074074074074</v>
      </c>
      <c r="V90" s="298" t="s">
        <v>1600</v>
      </c>
      <c r="W90" s="298" t="s">
        <v>1601</v>
      </c>
      <c r="X90" s="298" t="s">
        <v>1602</v>
      </c>
      <c r="Y90" s="298" t="s">
        <v>883</v>
      </c>
      <c r="Z90" s="298" t="s">
        <v>1603</v>
      </c>
      <c r="AA90" s="294" t="s">
        <v>874</v>
      </c>
      <c r="AB90" s="294" t="s">
        <v>874</v>
      </c>
      <c r="AC90" s="294" t="s">
        <v>874</v>
      </c>
      <c r="AD90" s="294" t="s">
        <v>874</v>
      </c>
      <c r="AE90" s="298" t="s">
        <v>1604</v>
      </c>
      <c r="AF90" s="294" t="s">
        <v>874</v>
      </c>
      <c r="AG90" s="298" t="s">
        <v>1605</v>
      </c>
      <c r="AH90" s="298" t="s">
        <v>1284</v>
      </c>
      <c r="AI90" s="473"/>
      <c r="AJ90" s="473"/>
      <c r="AK90" s="473"/>
      <c r="AL90" s="473"/>
      <c r="AM90" s="473"/>
      <c r="AN90" s="473"/>
      <c r="AO90" s="473"/>
      <c r="AP90" s="473"/>
      <c r="AQ90" s="473"/>
    </row>
    <row r="91" spans="1:43" s="234" customFormat="1" x14ac:dyDescent="0.2">
      <c r="A91" s="318"/>
      <c r="B91" s="467"/>
      <c r="C91" s="467"/>
      <c r="D91" s="467"/>
      <c r="E91" s="467"/>
      <c r="F91" s="467"/>
      <c r="G91" s="467"/>
      <c r="H91" s="467"/>
      <c r="I91" s="467"/>
      <c r="J91" s="494"/>
      <c r="K91" s="470"/>
      <c r="L91" s="470"/>
      <c r="M91" s="470"/>
      <c r="N91" s="470"/>
      <c r="O91" s="470"/>
      <c r="P91" s="296">
        <v>43277</v>
      </c>
      <c r="Q91" s="294" t="s">
        <v>874</v>
      </c>
      <c r="R91" s="298" t="s">
        <v>1240</v>
      </c>
      <c r="S91" s="298" t="s">
        <v>1075</v>
      </c>
      <c r="T91" s="298" t="s">
        <v>999</v>
      </c>
      <c r="U91" s="299">
        <v>7.6595744680851059</v>
      </c>
      <c r="V91" s="298" t="s">
        <v>1606</v>
      </c>
      <c r="W91" s="298" t="s">
        <v>1583</v>
      </c>
      <c r="X91" s="298" t="s">
        <v>1607</v>
      </c>
      <c r="Y91" s="298" t="s">
        <v>1608</v>
      </c>
      <c r="Z91" s="298" t="s">
        <v>912</v>
      </c>
      <c r="AA91" s="294" t="s">
        <v>874</v>
      </c>
      <c r="AB91" s="294" t="s">
        <v>874</v>
      </c>
      <c r="AC91" s="294" t="s">
        <v>874</v>
      </c>
      <c r="AD91" s="294" t="s">
        <v>874</v>
      </c>
      <c r="AE91" s="298" t="s">
        <v>1609</v>
      </c>
      <c r="AF91" s="294" t="s">
        <v>874</v>
      </c>
      <c r="AG91" s="298" t="s">
        <v>1610</v>
      </c>
      <c r="AH91" s="298" t="s">
        <v>1611</v>
      </c>
      <c r="AI91" s="473"/>
      <c r="AJ91" s="473"/>
      <c r="AK91" s="473"/>
      <c r="AL91" s="473"/>
      <c r="AM91" s="473"/>
      <c r="AN91" s="473"/>
      <c r="AO91" s="473"/>
      <c r="AP91" s="473"/>
      <c r="AQ91" s="473"/>
    </row>
    <row r="92" spans="1:43" s="234" customFormat="1" x14ac:dyDescent="0.2">
      <c r="A92" s="318"/>
      <c r="B92" s="467"/>
      <c r="C92" s="467"/>
      <c r="D92" s="467"/>
      <c r="E92" s="467"/>
      <c r="F92" s="467"/>
      <c r="G92" s="467"/>
      <c r="H92" s="467"/>
      <c r="I92" s="467"/>
      <c r="J92" s="494"/>
      <c r="K92" s="470"/>
      <c r="L92" s="470"/>
      <c r="M92" s="470"/>
      <c r="N92" s="470"/>
      <c r="O92" s="470"/>
      <c r="P92" s="296">
        <v>43298</v>
      </c>
      <c r="Q92" s="294" t="s">
        <v>874</v>
      </c>
      <c r="R92" s="298" t="s">
        <v>938</v>
      </c>
      <c r="S92" s="298" t="s">
        <v>945</v>
      </c>
      <c r="T92" s="298" t="s">
        <v>1612</v>
      </c>
      <c r="U92" s="292" t="s">
        <v>874</v>
      </c>
      <c r="V92" s="298" t="s">
        <v>1613</v>
      </c>
      <c r="W92" s="298" t="s">
        <v>1614</v>
      </c>
      <c r="X92" s="298" t="s">
        <v>1615</v>
      </c>
      <c r="Y92" s="298" t="s">
        <v>1013</v>
      </c>
      <c r="Z92" s="298" t="s">
        <v>1616</v>
      </c>
      <c r="AA92" s="294" t="s">
        <v>874</v>
      </c>
      <c r="AB92" s="294" t="s">
        <v>874</v>
      </c>
      <c r="AC92" s="294" t="s">
        <v>874</v>
      </c>
      <c r="AD92" s="294" t="s">
        <v>874</v>
      </c>
      <c r="AE92" s="298" t="s">
        <v>1617</v>
      </c>
      <c r="AF92" s="294" t="s">
        <v>874</v>
      </c>
      <c r="AG92" s="298" t="s">
        <v>1618</v>
      </c>
      <c r="AH92" s="298" t="s">
        <v>1619</v>
      </c>
      <c r="AI92" s="473"/>
      <c r="AJ92" s="473"/>
      <c r="AK92" s="473"/>
      <c r="AL92" s="473"/>
      <c r="AM92" s="473"/>
      <c r="AN92" s="473"/>
      <c r="AO92" s="473"/>
      <c r="AP92" s="473"/>
      <c r="AQ92" s="473"/>
    </row>
    <row r="93" spans="1:43" s="234" customFormat="1" x14ac:dyDescent="0.2">
      <c r="A93" s="318"/>
      <c r="B93" s="467"/>
      <c r="C93" s="467"/>
      <c r="D93" s="467"/>
      <c r="E93" s="467"/>
      <c r="F93" s="467"/>
      <c r="G93" s="467"/>
      <c r="H93" s="467"/>
      <c r="I93" s="467"/>
      <c r="J93" s="494"/>
      <c r="K93" s="470"/>
      <c r="L93" s="470"/>
      <c r="M93" s="470"/>
      <c r="N93" s="470"/>
      <c r="O93" s="470"/>
      <c r="P93" s="296">
        <v>43319</v>
      </c>
      <c r="Q93" s="294" t="s">
        <v>874</v>
      </c>
      <c r="R93" s="298" t="s">
        <v>889</v>
      </c>
      <c r="S93" s="298" t="s">
        <v>1620</v>
      </c>
      <c r="T93" s="298" t="s">
        <v>886</v>
      </c>
      <c r="U93" s="292" t="s">
        <v>874</v>
      </c>
      <c r="V93" s="298" t="s">
        <v>1621</v>
      </c>
      <c r="W93" s="298" t="s">
        <v>1622</v>
      </c>
      <c r="X93" s="298" t="s">
        <v>1257</v>
      </c>
      <c r="Y93" s="298" t="s">
        <v>1511</v>
      </c>
      <c r="Z93" s="298" t="s">
        <v>1623</v>
      </c>
      <c r="AA93" s="294" t="s">
        <v>874</v>
      </c>
      <c r="AB93" s="294" t="s">
        <v>874</v>
      </c>
      <c r="AC93" s="294" t="s">
        <v>874</v>
      </c>
      <c r="AD93" s="294" t="s">
        <v>874</v>
      </c>
      <c r="AE93" s="298" t="s">
        <v>1305</v>
      </c>
      <c r="AF93" s="294" t="s">
        <v>874</v>
      </c>
      <c r="AG93" s="298" t="s">
        <v>1624</v>
      </c>
      <c r="AH93" s="298" t="s">
        <v>1625</v>
      </c>
      <c r="AI93" s="473"/>
      <c r="AJ93" s="473"/>
      <c r="AK93" s="473"/>
      <c r="AL93" s="473"/>
      <c r="AM93" s="473"/>
      <c r="AN93" s="473"/>
      <c r="AO93" s="473"/>
      <c r="AP93" s="473"/>
      <c r="AQ93" s="473"/>
    </row>
    <row r="94" spans="1:43" s="234" customFormat="1" x14ac:dyDescent="0.2">
      <c r="A94" s="318"/>
      <c r="B94" s="467"/>
      <c r="C94" s="467"/>
      <c r="D94" s="467"/>
      <c r="E94" s="467"/>
      <c r="F94" s="467"/>
      <c r="G94" s="467"/>
      <c r="H94" s="467"/>
      <c r="I94" s="467"/>
      <c r="J94" s="494"/>
      <c r="K94" s="470"/>
      <c r="L94" s="470"/>
      <c r="M94" s="470"/>
      <c r="N94" s="470"/>
      <c r="O94" s="470"/>
      <c r="P94" s="296">
        <v>43363</v>
      </c>
      <c r="Q94" s="294" t="s">
        <v>874</v>
      </c>
      <c r="R94" s="298" t="s">
        <v>1363</v>
      </c>
      <c r="S94" s="298" t="s">
        <v>1380</v>
      </c>
      <c r="T94" s="298" t="s">
        <v>975</v>
      </c>
      <c r="U94" s="292" t="s">
        <v>874</v>
      </c>
      <c r="V94" s="298" t="s">
        <v>1626</v>
      </c>
      <c r="W94" s="298" t="s">
        <v>1627</v>
      </c>
      <c r="X94" s="298" t="s">
        <v>1628</v>
      </c>
      <c r="Y94" s="298" t="s">
        <v>1629</v>
      </c>
      <c r="Z94" s="298" t="s">
        <v>1630</v>
      </c>
      <c r="AA94" s="294" t="s">
        <v>874</v>
      </c>
      <c r="AB94" s="294" t="s">
        <v>874</v>
      </c>
      <c r="AC94" s="294" t="s">
        <v>874</v>
      </c>
      <c r="AD94" s="294" t="s">
        <v>874</v>
      </c>
      <c r="AE94" s="298" t="s">
        <v>1631</v>
      </c>
      <c r="AF94" s="294" t="s">
        <v>874</v>
      </c>
      <c r="AG94" s="298" t="s">
        <v>1632</v>
      </c>
      <c r="AH94" s="298" t="s">
        <v>1633</v>
      </c>
      <c r="AI94" s="473"/>
      <c r="AJ94" s="473"/>
      <c r="AK94" s="473"/>
      <c r="AL94" s="473"/>
      <c r="AM94" s="473"/>
      <c r="AN94" s="473"/>
      <c r="AO94" s="473"/>
      <c r="AP94" s="473"/>
      <c r="AQ94" s="473"/>
    </row>
    <row r="95" spans="1:43" s="234" customFormat="1" x14ac:dyDescent="0.2">
      <c r="A95" s="318"/>
      <c r="B95" s="467"/>
      <c r="C95" s="467"/>
      <c r="D95" s="467"/>
      <c r="E95" s="467"/>
      <c r="F95" s="467"/>
      <c r="G95" s="467"/>
      <c r="H95" s="467"/>
      <c r="I95" s="467"/>
      <c r="J95" s="494"/>
      <c r="K95" s="470"/>
      <c r="L95" s="470"/>
      <c r="M95" s="470"/>
      <c r="N95" s="470"/>
      <c r="O95" s="470"/>
      <c r="P95" s="296">
        <v>43396</v>
      </c>
      <c r="Q95" s="294" t="s">
        <v>874</v>
      </c>
      <c r="R95" s="298" t="s">
        <v>1191</v>
      </c>
      <c r="S95" s="298" t="s">
        <v>1231</v>
      </c>
      <c r="T95" s="298" t="s">
        <v>1634</v>
      </c>
      <c r="U95" s="292" t="s">
        <v>874</v>
      </c>
      <c r="V95" s="298" t="s">
        <v>1635</v>
      </c>
      <c r="W95" s="298" t="s">
        <v>1496</v>
      </c>
      <c r="X95" s="298" t="s">
        <v>1636</v>
      </c>
      <c r="Y95" s="298" t="s">
        <v>1637</v>
      </c>
      <c r="Z95" s="298" t="s">
        <v>1090</v>
      </c>
      <c r="AA95" s="294" t="s">
        <v>874</v>
      </c>
      <c r="AB95" s="294" t="s">
        <v>874</v>
      </c>
      <c r="AC95" s="294" t="s">
        <v>874</v>
      </c>
      <c r="AD95" s="294" t="s">
        <v>874</v>
      </c>
      <c r="AE95" s="298" t="s">
        <v>1638</v>
      </c>
      <c r="AF95" s="294" t="s">
        <v>874</v>
      </c>
      <c r="AG95" s="298" t="s">
        <v>1639</v>
      </c>
      <c r="AH95" s="298" t="s">
        <v>1640</v>
      </c>
      <c r="AI95" s="473"/>
      <c r="AJ95" s="473"/>
      <c r="AK95" s="473"/>
      <c r="AL95" s="473"/>
      <c r="AM95" s="473"/>
      <c r="AN95" s="473"/>
      <c r="AO95" s="473"/>
      <c r="AP95" s="473"/>
      <c r="AQ95" s="473"/>
    </row>
    <row r="96" spans="1:43" s="234" customFormat="1" x14ac:dyDescent="0.2">
      <c r="A96" s="318"/>
      <c r="B96" s="467"/>
      <c r="C96" s="467"/>
      <c r="D96" s="467"/>
      <c r="E96" s="467"/>
      <c r="F96" s="467"/>
      <c r="G96" s="467"/>
      <c r="H96" s="467"/>
      <c r="I96" s="467"/>
      <c r="J96" s="494"/>
      <c r="K96" s="470"/>
      <c r="L96" s="470"/>
      <c r="M96" s="470"/>
      <c r="N96" s="470"/>
      <c r="O96" s="470"/>
      <c r="P96" s="296">
        <v>43424</v>
      </c>
      <c r="Q96" s="294" t="s">
        <v>874</v>
      </c>
      <c r="R96" s="298" t="s">
        <v>1574</v>
      </c>
      <c r="S96" s="298" t="s">
        <v>1575</v>
      </c>
      <c r="T96" s="298" t="s">
        <v>991</v>
      </c>
      <c r="U96" s="292" t="s">
        <v>874</v>
      </c>
      <c r="V96" s="298" t="s">
        <v>1641</v>
      </c>
      <c r="W96" s="298" t="s">
        <v>1141</v>
      </c>
      <c r="X96" s="298" t="s">
        <v>1642</v>
      </c>
      <c r="Y96" s="298" t="s">
        <v>1643</v>
      </c>
      <c r="Z96" s="298" t="s">
        <v>1242</v>
      </c>
      <c r="AA96" s="294" t="s">
        <v>874</v>
      </c>
      <c r="AB96" s="294" t="s">
        <v>874</v>
      </c>
      <c r="AC96" s="294" t="s">
        <v>874</v>
      </c>
      <c r="AD96" s="294" t="s">
        <v>874</v>
      </c>
      <c r="AE96" s="298" t="s">
        <v>1644</v>
      </c>
      <c r="AF96" s="294" t="s">
        <v>874</v>
      </c>
      <c r="AG96" s="298" t="s">
        <v>1569</v>
      </c>
      <c r="AH96" s="298" t="s">
        <v>1645</v>
      </c>
      <c r="AI96" s="473"/>
      <c r="AJ96" s="473"/>
      <c r="AK96" s="473"/>
      <c r="AL96" s="473"/>
      <c r="AM96" s="473"/>
      <c r="AN96" s="473"/>
      <c r="AO96" s="473"/>
      <c r="AP96" s="473"/>
      <c r="AQ96" s="473"/>
    </row>
    <row r="97" spans="1:43" s="234" customFormat="1" x14ac:dyDescent="0.2">
      <c r="A97" s="318"/>
      <c r="B97" s="468"/>
      <c r="C97" s="468"/>
      <c r="D97" s="468"/>
      <c r="E97" s="468"/>
      <c r="F97" s="468"/>
      <c r="G97" s="468"/>
      <c r="H97" s="468"/>
      <c r="I97" s="468"/>
      <c r="J97" s="495"/>
      <c r="K97" s="471"/>
      <c r="L97" s="471"/>
      <c r="M97" s="471"/>
      <c r="N97" s="471"/>
      <c r="O97" s="471"/>
      <c r="P97" s="296">
        <v>43438</v>
      </c>
      <c r="Q97" s="294" t="s">
        <v>874</v>
      </c>
      <c r="R97" s="298" t="s">
        <v>1023</v>
      </c>
      <c r="S97" s="298" t="s">
        <v>1646</v>
      </c>
      <c r="T97" s="298" t="s">
        <v>1511</v>
      </c>
      <c r="U97" s="292" t="s">
        <v>874</v>
      </c>
      <c r="V97" s="298" t="s">
        <v>1647</v>
      </c>
      <c r="W97" s="298" t="s">
        <v>1252</v>
      </c>
      <c r="X97" s="298" t="s">
        <v>1648</v>
      </c>
      <c r="Y97" s="298" t="s">
        <v>1649</v>
      </c>
      <c r="Z97" s="298" t="s">
        <v>1650</v>
      </c>
      <c r="AA97" s="294" t="s">
        <v>874</v>
      </c>
      <c r="AB97" s="294" t="s">
        <v>874</v>
      </c>
      <c r="AC97" s="294" t="s">
        <v>874</v>
      </c>
      <c r="AD97" s="294" t="s">
        <v>874</v>
      </c>
      <c r="AE97" s="298" t="s">
        <v>1651</v>
      </c>
      <c r="AF97" s="294" t="s">
        <v>874</v>
      </c>
      <c r="AG97" s="298" t="s">
        <v>1652</v>
      </c>
      <c r="AH97" s="298" t="s">
        <v>1653</v>
      </c>
      <c r="AI97" s="474"/>
      <c r="AJ97" s="474"/>
      <c r="AK97" s="474"/>
      <c r="AL97" s="474"/>
      <c r="AM97" s="474"/>
      <c r="AN97" s="474"/>
      <c r="AO97" s="474"/>
      <c r="AP97" s="474"/>
      <c r="AQ97" s="474"/>
    </row>
    <row r="98" spans="1:43" s="234" customFormat="1" ht="17.25" customHeight="1" x14ac:dyDescent="0.2">
      <c r="A98" s="318" t="s">
        <v>511</v>
      </c>
      <c r="B98" s="466" t="s">
        <v>290</v>
      </c>
      <c r="C98" s="466" t="s">
        <v>510</v>
      </c>
      <c r="D98" s="489">
        <v>8.1999999999999993</v>
      </c>
      <c r="E98" s="489" t="s">
        <v>1572</v>
      </c>
      <c r="F98" s="489">
        <v>452</v>
      </c>
      <c r="G98" s="466">
        <v>80</v>
      </c>
      <c r="H98" s="466">
        <v>275.38779569009898</v>
      </c>
      <c r="I98" s="466" t="s">
        <v>882</v>
      </c>
      <c r="J98" s="484" t="s">
        <v>1764</v>
      </c>
      <c r="K98" s="469" t="s">
        <v>874</v>
      </c>
      <c r="L98" s="469">
        <v>100</v>
      </c>
      <c r="M98" s="469">
        <v>600</v>
      </c>
      <c r="N98" s="469" t="s">
        <v>876</v>
      </c>
      <c r="O98" s="469" t="s">
        <v>874</v>
      </c>
      <c r="P98" s="296">
        <v>43109</v>
      </c>
      <c r="Q98" s="294" t="s">
        <v>874</v>
      </c>
      <c r="R98" s="298" t="s">
        <v>1433</v>
      </c>
      <c r="S98" s="298" t="s">
        <v>1095</v>
      </c>
      <c r="T98" s="298" t="s">
        <v>1417</v>
      </c>
      <c r="U98" s="304">
        <v>99.166666666666657</v>
      </c>
      <c r="V98" s="298" t="s">
        <v>1066</v>
      </c>
      <c r="W98" s="298" t="s">
        <v>1549</v>
      </c>
      <c r="X98" s="298" t="s">
        <v>1266</v>
      </c>
      <c r="Y98" s="298" t="s">
        <v>1253</v>
      </c>
      <c r="Z98" s="298" t="s">
        <v>1654</v>
      </c>
      <c r="AA98" s="298" t="s">
        <v>1244</v>
      </c>
      <c r="AB98" s="298" t="s">
        <v>1655</v>
      </c>
      <c r="AC98" s="294" t="s">
        <v>874</v>
      </c>
      <c r="AD98" s="294" t="s">
        <v>874</v>
      </c>
      <c r="AE98" s="298" t="s">
        <v>1361</v>
      </c>
      <c r="AF98" s="305" t="s">
        <v>1144</v>
      </c>
      <c r="AG98" s="298" t="s">
        <v>1656</v>
      </c>
      <c r="AH98" s="298" t="s">
        <v>1546</v>
      </c>
      <c r="AI98" s="465" t="s">
        <v>1117</v>
      </c>
      <c r="AJ98" s="465" t="s">
        <v>878</v>
      </c>
      <c r="AK98" s="465" t="s">
        <v>1657</v>
      </c>
      <c r="AL98" s="472" t="s">
        <v>1658</v>
      </c>
      <c r="AM98" s="472" t="s">
        <v>1249</v>
      </c>
      <c r="AN98" s="465" t="s">
        <v>878</v>
      </c>
      <c r="AO98" s="465" t="s">
        <v>878</v>
      </c>
      <c r="AP98" s="465" t="s">
        <v>878</v>
      </c>
      <c r="AQ98" s="465" t="s">
        <v>1659</v>
      </c>
    </row>
    <row r="99" spans="1:43" s="234" customFormat="1" x14ac:dyDescent="0.2">
      <c r="A99" s="318"/>
      <c r="B99" s="467"/>
      <c r="C99" s="467"/>
      <c r="D99" s="490"/>
      <c r="E99" s="490"/>
      <c r="F99" s="490"/>
      <c r="G99" s="467"/>
      <c r="H99" s="467"/>
      <c r="I99" s="467"/>
      <c r="J99" s="485"/>
      <c r="K99" s="470"/>
      <c r="L99" s="470"/>
      <c r="M99" s="470"/>
      <c r="N99" s="470"/>
      <c r="O99" s="470"/>
      <c r="P99" s="296">
        <v>43137</v>
      </c>
      <c r="Q99" s="294" t="s">
        <v>874</v>
      </c>
      <c r="R99" s="298" t="s">
        <v>1660</v>
      </c>
      <c r="S99" s="298" t="s">
        <v>1582</v>
      </c>
      <c r="T99" s="298" t="s">
        <v>1295</v>
      </c>
      <c r="U99" s="304">
        <v>81.764705882352928</v>
      </c>
      <c r="V99" s="298" t="s">
        <v>1534</v>
      </c>
      <c r="W99" s="298" t="s">
        <v>1661</v>
      </c>
      <c r="X99" s="298" t="s">
        <v>1271</v>
      </c>
      <c r="Y99" s="298" t="s">
        <v>1662</v>
      </c>
      <c r="Z99" s="298" t="s">
        <v>1069</v>
      </c>
      <c r="AA99" s="298" t="s">
        <v>1081</v>
      </c>
      <c r="AB99" s="298" t="s">
        <v>1663</v>
      </c>
      <c r="AC99" s="294" t="s">
        <v>874</v>
      </c>
      <c r="AD99" s="294" t="s">
        <v>874</v>
      </c>
      <c r="AE99" s="298" t="s">
        <v>1432</v>
      </c>
      <c r="AF99" s="305" t="s">
        <v>956</v>
      </c>
      <c r="AG99" s="298" t="s">
        <v>1664</v>
      </c>
      <c r="AH99" s="298" t="s">
        <v>1665</v>
      </c>
      <c r="AI99" s="465"/>
      <c r="AJ99" s="465"/>
      <c r="AK99" s="465"/>
      <c r="AL99" s="473"/>
      <c r="AM99" s="473"/>
      <c r="AN99" s="465"/>
      <c r="AO99" s="465"/>
      <c r="AP99" s="465"/>
      <c r="AQ99" s="465"/>
    </row>
    <row r="100" spans="1:43" s="234" customFormat="1" x14ac:dyDescent="0.2">
      <c r="A100" s="318"/>
      <c r="B100" s="467"/>
      <c r="C100" s="467"/>
      <c r="D100" s="490"/>
      <c r="E100" s="490"/>
      <c r="F100" s="490"/>
      <c r="G100" s="467"/>
      <c r="H100" s="467"/>
      <c r="I100" s="467"/>
      <c r="J100" s="485"/>
      <c r="K100" s="470"/>
      <c r="L100" s="470"/>
      <c r="M100" s="470"/>
      <c r="N100" s="470"/>
      <c r="O100" s="470"/>
      <c r="P100" s="296">
        <v>43165</v>
      </c>
      <c r="Q100" s="294" t="s">
        <v>874</v>
      </c>
      <c r="R100" s="298" t="s">
        <v>1666</v>
      </c>
      <c r="S100" s="298" t="s">
        <v>1321</v>
      </c>
      <c r="T100" s="298" t="s">
        <v>1095</v>
      </c>
      <c r="U100" s="304">
        <v>130</v>
      </c>
      <c r="V100" s="298" t="s">
        <v>1667</v>
      </c>
      <c r="W100" s="298" t="s">
        <v>1085</v>
      </c>
      <c r="X100" s="298" t="s">
        <v>1668</v>
      </c>
      <c r="Y100" s="298" t="s">
        <v>1368</v>
      </c>
      <c r="Z100" s="298" t="s">
        <v>1654</v>
      </c>
      <c r="AA100" s="298" t="s">
        <v>1219</v>
      </c>
      <c r="AB100" s="298" t="s">
        <v>1669</v>
      </c>
      <c r="AC100" s="294" t="s">
        <v>874</v>
      </c>
      <c r="AD100" s="294" t="s">
        <v>874</v>
      </c>
      <c r="AE100" s="298" t="s">
        <v>1055</v>
      </c>
      <c r="AF100" s="305" t="s">
        <v>1670</v>
      </c>
      <c r="AG100" s="298" t="s">
        <v>1671</v>
      </c>
      <c r="AH100" s="298" t="s">
        <v>1510</v>
      </c>
      <c r="AI100" s="465"/>
      <c r="AJ100" s="465"/>
      <c r="AK100" s="465"/>
      <c r="AL100" s="473"/>
      <c r="AM100" s="473"/>
      <c r="AN100" s="465"/>
      <c r="AO100" s="465"/>
      <c r="AP100" s="465"/>
      <c r="AQ100" s="465"/>
    </row>
    <row r="101" spans="1:43" s="234" customFormat="1" x14ac:dyDescent="0.2">
      <c r="A101" s="318"/>
      <c r="B101" s="467"/>
      <c r="C101" s="467"/>
      <c r="D101" s="490"/>
      <c r="E101" s="490"/>
      <c r="F101" s="490"/>
      <c r="G101" s="467"/>
      <c r="H101" s="467"/>
      <c r="I101" s="467"/>
      <c r="J101" s="485"/>
      <c r="K101" s="470"/>
      <c r="L101" s="470"/>
      <c r="M101" s="470"/>
      <c r="N101" s="470"/>
      <c r="O101" s="470"/>
      <c r="P101" s="296">
        <v>43193</v>
      </c>
      <c r="Q101" s="294" t="s">
        <v>874</v>
      </c>
      <c r="R101" s="298" t="s">
        <v>1669</v>
      </c>
      <c r="S101" s="298" t="s">
        <v>1666</v>
      </c>
      <c r="T101" s="298" t="s">
        <v>1448</v>
      </c>
      <c r="U101" s="304">
        <v>150</v>
      </c>
      <c r="V101" s="298" t="s">
        <v>1620</v>
      </c>
      <c r="W101" s="298" t="s">
        <v>1672</v>
      </c>
      <c r="X101" s="298" t="s">
        <v>1673</v>
      </c>
      <c r="Y101" s="298" t="s">
        <v>947</v>
      </c>
      <c r="Z101" s="298" t="s">
        <v>1069</v>
      </c>
      <c r="AA101" s="298" t="s">
        <v>1674</v>
      </c>
      <c r="AB101" s="298" t="s">
        <v>1675</v>
      </c>
      <c r="AC101" s="294" t="s">
        <v>874</v>
      </c>
      <c r="AD101" s="294" t="s">
        <v>874</v>
      </c>
      <c r="AE101" s="298" t="s">
        <v>1676</v>
      </c>
      <c r="AF101" s="305" t="s">
        <v>1415</v>
      </c>
      <c r="AG101" s="298" t="s">
        <v>1677</v>
      </c>
      <c r="AH101" s="298" t="s">
        <v>1518</v>
      </c>
      <c r="AI101" s="465"/>
      <c r="AJ101" s="465"/>
      <c r="AK101" s="465"/>
      <c r="AL101" s="473"/>
      <c r="AM101" s="473"/>
      <c r="AN101" s="465"/>
      <c r="AO101" s="465"/>
      <c r="AP101" s="465"/>
      <c r="AQ101" s="465"/>
    </row>
    <row r="102" spans="1:43" s="234" customFormat="1" x14ac:dyDescent="0.2">
      <c r="A102" s="318"/>
      <c r="B102" s="467"/>
      <c r="C102" s="467"/>
      <c r="D102" s="490"/>
      <c r="E102" s="490"/>
      <c r="F102" s="490"/>
      <c r="G102" s="467"/>
      <c r="H102" s="467"/>
      <c r="I102" s="467"/>
      <c r="J102" s="485"/>
      <c r="K102" s="470"/>
      <c r="L102" s="470"/>
      <c r="M102" s="470"/>
      <c r="N102" s="470"/>
      <c r="O102" s="470"/>
      <c r="P102" s="296">
        <v>43229</v>
      </c>
      <c r="Q102" s="294" t="s">
        <v>874</v>
      </c>
      <c r="R102" s="298" t="s">
        <v>1144</v>
      </c>
      <c r="S102" s="298" t="s">
        <v>1675</v>
      </c>
      <c r="T102" s="298" t="s">
        <v>1678</v>
      </c>
      <c r="U102" s="304">
        <v>130</v>
      </c>
      <c r="V102" s="298" t="s">
        <v>1537</v>
      </c>
      <c r="W102" s="298" t="s">
        <v>1672</v>
      </c>
      <c r="X102" s="298" t="s">
        <v>1679</v>
      </c>
      <c r="Y102" s="298" t="s">
        <v>1680</v>
      </c>
      <c r="Z102" s="298" t="s">
        <v>1069</v>
      </c>
      <c r="AA102" s="298" t="s">
        <v>1352</v>
      </c>
      <c r="AB102" s="298" t="s">
        <v>1681</v>
      </c>
      <c r="AC102" s="294" t="s">
        <v>874</v>
      </c>
      <c r="AD102" s="294" t="s">
        <v>874</v>
      </c>
      <c r="AE102" s="298" t="s">
        <v>1682</v>
      </c>
      <c r="AF102" s="305" t="s">
        <v>1670</v>
      </c>
      <c r="AG102" s="298" t="s">
        <v>1683</v>
      </c>
      <c r="AH102" s="298" t="s">
        <v>1518</v>
      </c>
      <c r="AI102" s="465"/>
      <c r="AJ102" s="465"/>
      <c r="AK102" s="465"/>
      <c r="AL102" s="473"/>
      <c r="AM102" s="473"/>
      <c r="AN102" s="465"/>
      <c r="AO102" s="465"/>
      <c r="AP102" s="465"/>
      <c r="AQ102" s="465"/>
    </row>
    <row r="103" spans="1:43" s="234" customFormat="1" x14ac:dyDescent="0.2">
      <c r="A103" s="318"/>
      <c r="B103" s="467"/>
      <c r="C103" s="467"/>
      <c r="D103" s="490"/>
      <c r="E103" s="490"/>
      <c r="F103" s="490"/>
      <c r="G103" s="467"/>
      <c r="H103" s="467"/>
      <c r="I103" s="467"/>
      <c r="J103" s="485"/>
      <c r="K103" s="470"/>
      <c r="L103" s="470"/>
      <c r="M103" s="470"/>
      <c r="N103" s="470"/>
      <c r="O103" s="470"/>
      <c r="P103" s="296">
        <v>43256</v>
      </c>
      <c r="Q103" s="294" t="s">
        <v>874</v>
      </c>
      <c r="R103" s="298" t="s">
        <v>1376</v>
      </c>
      <c r="S103" s="298" t="s">
        <v>1684</v>
      </c>
      <c r="T103" s="298" t="s">
        <v>1685</v>
      </c>
      <c r="U103" s="304">
        <v>47.083333333333329</v>
      </c>
      <c r="V103" s="298" t="s">
        <v>1686</v>
      </c>
      <c r="W103" s="298" t="s">
        <v>1661</v>
      </c>
      <c r="X103" s="298" t="s">
        <v>1271</v>
      </c>
      <c r="Y103" s="298" t="s">
        <v>1687</v>
      </c>
      <c r="Z103" s="298" t="s">
        <v>1069</v>
      </c>
      <c r="AA103" s="298" t="s">
        <v>1688</v>
      </c>
      <c r="AB103" s="298" t="s">
        <v>1681</v>
      </c>
      <c r="AC103" s="294" t="s">
        <v>874</v>
      </c>
      <c r="AD103" s="294" t="s">
        <v>874</v>
      </c>
      <c r="AE103" s="298" t="s">
        <v>1361</v>
      </c>
      <c r="AF103" s="305" t="s">
        <v>1308</v>
      </c>
      <c r="AG103" s="298" t="s">
        <v>1689</v>
      </c>
      <c r="AH103" s="298" t="s">
        <v>1362</v>
      </c>
      <c r="AI103" s="465"/>
      <c r="AJ103" s="465"/>
      <c r="AK103" s="465"/>
      <c r="AL103" s="473"/>
      <c r="AM103" s="473"/>
      <c r="AN103" s="465"/>
      <c r="AO103" s="465"/>
      <c r="AP103" s="465"/>
      <c r="AQ103" s="465"/>
    </row>
    <row r="104" spans="1:43" s="234" customFormat="1" x14ac:dyDescent="0.2">
      <c r="A104" s="318"/>
      <c r="B104" s="467"/>
      <c r="C104" s="467"/>
      <c r="D104" s="490"/>
      <c r="E104" s="490"/>
      <c r="F104" s="490"/>
      <c r="G104" s="467"/>
      <c r="H104" s="467"/>
      <c r="I104" s="467"/>
      <c r="J104" s="485"/>
      <c r="K104" s="470"/>
      <c r="L104" s="470"/>
      <c r="M104" s="470"/>
      <c r="N104" s="470"/>
      <c r="O104" s="470"/>
      <c r="P104" s="296">
        <v>43291</v>
      </c>
      <c r="Q104" s="294" t="s">
        <v>874</v>
      </c>
      <c r="R104" s="298" t="s">
        <v>1690</v>
      </c>
      <c r="S104" s="298" t="s">
        <v>1240</v>
      </c>
      <c r="T104" s="298" t="s">
        <v>1490</v>
      </c>
      <c r="U104" s="304">
        <v>121.42857142857142</v>
      </c>
      <c r="V104" s="298" t="s">
        <v>1691</v>
      </c>
      <c r="W104" s="298" t="s">
        <v>1379</v>
      </c>
      <c r="X104" s="298" t="s">
        <v>1692</v>
      </c>
      <c r="Y104" s="298" t="s">
        <v>1687</v>
      </c>
      <c r="Z104" s="298" t="s">
        <v>1069</v>
      </c>
      <c r="AA104" s="298" t="s">
        <v>1693</v>
      </c>
      <c r="AB104" s="298" t="s">
        <v>1694</v>
      </c>
      <c r="AC104" s="294" t="s">
        <v>874</v>
      </c>
      <c r="AD104" s="294" t="s">
        <v>874</v>
      </c>
      <c r="AE104" s="298" t="s">
        <v>1361</v>
      </c>
      <c r="AF104" s="305" t="s">
        <v>955</v>
      </c>
      <c r="AG104" s="298" t="s">
        <v>1695</v>
      </c>
      <c r="AH104" s="298" t="s">
        <v>1696</v>
      </c>
      <c r="AI104" s="465"/>
      <c r="AJ104" s="465"/>
      <c r="AK104" s="465"/>
      <c r="AL104" s="473"/>
      <c r="AM104" s="473"/>
      <c r="AN104" s="465"/>
      <c r="AO104" s="465"/>
      <c r="AP104" s="465"/>
      <c r="AQ104" s="465"/>
    </row>
    <row r="105" spans="1:43" s="234" customFormat="1" x14ac:dyDescent="0.2">
      <c r="A105" s="318"/>
      <c r="B105" s="467"/>
      <c r="C105" s="467"/>
      <c r="D105" s="490"/>
      <c r="E105" s="490"/>
      <c r="F105" s="490"/>
      <c r="G105" s="467"/>
      <c r="H105" s="467"/>
      <c r="I105" s="467"/>
      <c r="J105" s="485"/>
      <c r="K105" s="470"/>
      <c r="L105" s="470"/>
      <c r="M105" s="470"/>
      <c r="N105" s="470"/>
      <c r="O105" s="470"/>
      <c r="P105" s="296">
        <v>43313</v>
      </c>
      <c r="Q105" s="294" t="s">
        <v>874</v>
      </c>
      <c r="R105" s="298" t="s">
        <v>1697</v>
      </c>
      <c r="S105" s="298" t="s">
        <v>1240</v>
      </c>
      <c r="T105" s="298" t="s">
        <v>1472</v>
      </c>
      <c r="U105" s="304">
        <v>44.285714285714285</v>
      </c>
      <c r="V105" s="298" t="s">
        <v>1698</v>
      </c>
      <c r="W105" s="298" t="s">
        <v>1699</v>
      </c>
      <c r="X105" s="298" t="s">
        <v>1486</v>
      </c>
      <c r="Y105" s="298" t="s">
        <v>999</v>
      </c>
      <c r="Z105" s="298" t="s">
        <v>1090</v>
      </c>
      <c r="AA105" s="298" t="s">
        <v>1700</v>
      </c>
      <c r="AB105" s="298" t="s">
        <v>1701</v>
      </c>
      <c r="AC105" s="294" t="s">
        <v>874</v>
      </c>
      <c r="AD105" s="294" t="s">
        <v>874</v>
      </c>
      <c r="AE105" s="298" t="s">
        <v>1702</v>
      </c>
      <c r="AF105" s="305" t="s">
        <v>1703</v>
      </c>
      <c r="AG105" s="298" t="s">
        <v>1697</v>
      </c>
      <c r="AH105" s="298" t="s">
        <v>1535</v>
      </c>
      <c r="AI105" s="465"/>
      <c r="AJ105" s="465"/>
      <c r="AK105" s="465"/>
      <c r="AL105" s="473"/>
      <c r="AM105" s="473"/>
      <c r="AN105" s="465"/>
      <c r="AO105" s="465"/>
      <c r="AP105" s="465"/>
      <c r="AQ105" s="465"/>
    </row>
    <row r="106" spans="1:43" s="234" customFormat="1" x14ac:dyDescent="0.2">
      <c r="A106" s="318"/>
      <c r="B106" s="467"/>
      <c r="C106" s="467"/>
      <c r="D106" s="490"/>
      <c r="E106" s="490"/>
      <c r="F106" s="490"/>
      <c r="G106" s="467"/>
      <c r="H106" s="467"/>
      <c r="I106" s="467"/>
      <c r="J106" s="485"/>
      <c r="K106" s="470"/>
      <c r="L106" s="470"/>
      <c r="M106" s="470"/>
      <c r="N106" s="470"/>
      <c r="O106" s="470"/>
      <c r="P106" s="296">
        <v>43347</v>
      </c>
      <c r="Q106" s="294" t="s">
        <v>874</v>
      </c>
      <c r="R106" s="298" t="s">
        <v>1704</v>
      </c>
      <c r="S106" s="298" t="s">
        <v>1705</v>
      </c>
      <c r="T106" s="298" t="s">
        <v>1706</v>
      </c>
      <c r="U106" s="304">
        <v>32.5</v>
      </c>
      <c r="V106" s="298" t="s">
        <v>1707</v>
      </c>
      <c r="W106" s="298" t="s">
        <v>1708</v>
      </c>
      <c r="X106" s="298" t="s">
        <v>1709</v>
      </c>
      <c r="Y106" s="298" t="s">
        <v>1710</v>
      </c>
      <c r="Z106" s="298" t="s">
        <v>1069</v>
      </c>
      <c r="AA106" s="298" t="s">
        <v>1711</v>
      </c>
      <c r="AB106" s="298" t="s">
        <v>1712</v>
      </c>
      <c r="AC106" s="294" t="s">
        <v>874</v>
      </c>
      <c r="AD106" s="294" t="s">
        <v>874</v>
      </c>
      <c r="AE106" s="298" t="s">
        <v>1396</v>
      </c>
      <c r="AF106" s="305" t="s">
        <v>1670</v>
      </c>
      <c r="AG106" s="298" t="s">
        <v>1713</v>
      </c>
      <c r="AH106" s="298" t="s">
        <v>1451</v>
      </c>
      <c r="AI106" s="465"/>
      <c r="AJ106" s="465"/>
      <c r="AK106" s="465"/>
      <c r="AL106" s="473"/>
      <c r="AM106" s="473"/>
      <c r="AN106" s="465"/>
      <c r="AO106" s="465"/>
      <c r="AP106" s="465"/>
      <c r="AQ106" s="465"/>
    </row>
    <row r="107" spans="1:43" s="234" customFormat="1" x14ac:dyDescent="0.2">
      <c r="A107" s="318"/>
      <c r="B107" s="467"/>
      <c r="C107" s="467"/>
      <c r="D107" s="490"/>
      <c r="E107" s="490"/>
      <c r="F107" s="490"/>
      <c r="G107" s="467"/>
      <c r="H107" s="467"/>
      <c r="I107" s="467"/>
      <c r="J107" s="485"/>
      <c r="K107" s="470"/>
      <c r="L107" s="470"/>
      <c r="M107" s="470"/>
      <c r="N107" s="470"/>
      <c r="O107" s="470"/>
      <c r="P107" s="296">
        <v>43375</v>
      </c>
      <c r="Q107" s="294" t="s">
        <v>874</v>
      </c>
      <c r="R107" s="298" t="s">
        <v>1714</v>
      </c>
      <c r="S107" s="298" t="s">
        <v>909</v>
      </c>
      <c r="T107" s="298" t="s">
        <v>1715</v>
      </c>
      <c r="U107" s="304">
        <v>42.857142857142854</v>
      </c>
      <c r="V107" s="298" t="s">
        <v>1716</v>
      </c>
      <c r="W107" s="298" t="s">
        <v>1389</v>
      </c>
      <c r="X107" s="298" t="s">
        <v>1717</v>
      </c>
      <c r="Y107" s="298" t="s">
        <v>1718</v>
      </c>
      <c r="Z107" s="298" t="s">
        <v>1654</v>
      </c>
      <c r="AA107" s="298" t="s">
        <v>1719</v>
      </c>
      <c r="AB107" s="298" t="s">
        <v>1720</v>
      </c>
      <c r="AC107" s="294" t="s">
        <v>874</v>
      </c>
      <c r="AD107" s="294" t="s">
        <v>874</v>
      </c>
      <c r="AE107" s="298" t="s">
        <v>1396</v>
      </c>
      <c r="AF107" s="305" t="s">
        <v>1721</v>
      </c>
      <c r="AG107" s="298" t="s">
        <v>1722</v>
      </c>
      <c r="AH107" s="298" t="s">
        <v>1535</v>
      </c>
      <c r="AI107" s="465"/>
      <c r="AJ107" s="465"/>
      <c r="AK107" s="465"/>
      <c r="AL107" s="473"/>
      <c r="AM107" s="473"/>
      <c r="AN107" s="465"/>
      <c r="AO107" s="465"/>
      <c r="AP107" s="465"/>
      <c r="AQ107" s="465"/>
    </row>
    <row r="108" spans="1:43" s="234" customFormat="1" x14ac:dyDescent="0.2">
      <c r="A108" s="318"/>
      <c r="B108" s="467"/>
      <c r="C108" s="467"/>
      <c r="D108" s="490"/>
      <c r="E108" s="490"/>
      <c r="F108" s="490"/>
      <c r="G108" s="467"/>
      <c r="H108" s="467"/>
      <c r="I108" s="467"/>
      <c r="J108" s="485"/>
      <c r="K108" s="470"/>
      <c r="L108" s="470"/>
      <c r="M108" s="470"/>
      <c r="N108" s="470"/>
      <c r="O108" s="470"/>
      <c r="P108" s="296">
        <v>43410</v>
      </c>
      <c r="Q108" s="294" t="s">
        <v>874</v>
      </c>
      <c r="R108" s="298" t="s">
        <v>1065</v>
      </c>
      <c r="S108" s="298" t="s">
        <v>1723</v>
      </c>
      <c r="T108" s="298" t="s">
        <v>1724</v>
      </c>
      <c r="U108" s="304">
        <v>74.615384615384613</v>
      </c>
      <c r="V108" s="298" t="s">
        <v>1704</v>
      </c>
      <c r="W108" s="298" t="s">
        <v>1699</v>
      </c>
      <c r="X108" s="298" t="s">
        <v>1266</v>
      </c>
      <c r="Y108" s="298" t="s">
        <v>1725</v>
      </c>
      <c r="Z108" s="298" t="s">
        <v>1146</v>
      </c>
      <c r="AA108" s="298" t="s">
        <v>1726</v>
      </c>
      <c r="AB108" s="306" t="s">
        <v>1655</v>
      </c>
      <c r="AC108" s="294" t="s">
        <v>874</v>
      </c>
      <c r="AD108" s="294" t="s">
        <v>874</v>
      </c>
      <c r="AE108" s="298" t="s">
        <v>1470</v>
      </c>
      <c r="AF108" s="305" t="s">
        <v>1727</v>
      </c>
      <c r="AG108" s="298" t="s">
        <v>1552</v>
      </c>
      <c r="AH108" s="298" t="s">
        <v>1500</v>
      </c>
      <c r="AI108" s="465"/>
      <c r="AJ108" s="465"/>
      <c r="AK108" s="465"/>
      <c r="AL108" s="473"/>
      <c r="AM108" s="473"/>
      <c r="AN108" s="465"/>
      <c r="AO108" s="465"/>
      <c r="AP108" s="465"/>
      <c r="AQ108" s="465"/>
    </row>
    <row r="109" spans="1:43" s="234" customFormat="1" x14ac:dyDescent="0.2">
      <c r="A109" s="318"/>
      <c r="B109" s="468"/>
      <c r="C109" s="468"/>
      <c r="D109" s="491"/>
      <c r="E109" s="491"/>
      <c r="F109" s="491"/>
      <c r="G109" s="468"/>
      <c r="H109" s="468"/>
      <c r="I109" s="468"/>
      <c r="J109" s="486"/>
      <c r="K109" s="471"/>
      <c r="L109" s="471"/>
      <c r="M109" s="471"/>
      <c r="N109" s="471"/>
      <c r="O109" s="471"/>
      <c r="P109" s="296">
        <v>43438</v>
      </c>
      <c r="Q109" s="294" t="s">
        <v>874</v>
      </c>
      <c r="R109" s="298" t="s">
        <v>1728</v>
      </c>
      <c r="S109" s="298" t="s">
        <v>1237</v>
      </c>
      <c r="T109" s="298" t="s">
        <v>1729</v>
      </c>
      <c r="U109" s="304">
        <v>47.727272727272734</v>
      </c>
      <c r="V109" s="298" t="s">
        <v>945</v>
      </c>
      <c r="W109" s="298" t="s">
        <v>1356</v>
      </c>
      <c r="X109" s="298" t="s">
        <v>1199</v>
      </c>
      <c r="Y109" s="298" t="s">
        <v>1400</v>
      </c>
      <c r="Z109" s="298" t="s">
        <v>1730</v>
      </c>
      <c r="AA109" s="298" t="s">
        <v>1367</v>
      </c>
      <c r="AB109" s="298" t="s">
        <v>1731</v>
      </c>
      <c r="AC109" s="294" t="s">
        <v>874</v>
      </c>
      <c r="AD109" s="294" t="s">
        <v>874</v>
      </c>
      <c r="AE109" s="298" t="s">
        <v>1362</v>
      </c>
      <c r="AF109" s="305" t="s">
        <v>1732</v>
      </c>
      <c r="AG109" s="298" t="s">
        <v>1046</v>
      </c>
      <c r="AH109" s="298" t="s">
        <v>1562</v>
      </c>
      <c r="AI109" s="465"/>
      <c r="AJ109" s="465"/>
      <c r="AK109" s="465"/>
      <c r="AL109" s="474"/>
      <c r="AM109" s="474"/>
      <c r="AN109" s="465"/>
      <c r="AO109" s="465"/>
      <c r="AP109" s="465"/>
      <c r="AQ109" s="465"/>
    </row>
    <row r="110" spans="1:43" x14ac:dyDescent="0.25">
      <c r="A110" s="319"/>
      <c r="AF110" s="307" t="s">
        <v>1733</v>
      </c>
      <c r="AK110" s="308" t="s">
        <v>1734</v>
      </c>
    </row>
    <row r="111" spans="1:43" ht="48" x14ac:dyDescent="0.25">
      <c r="A111" s="319"/>
      <c r="C111" s="309"/>
      <c r="D111" s="310" t="s">
        <v>1735</v>
      </c>
      <c r="E111" s="311"/>
      <c r="F111" s="311"/>
      <c r="G111" s="311"/>
      <c r="H111" s="311"/>
      <c r="I111" s="309"/>
      <c r="J111" s="291" t="s">
        <v>1736</v>
      </c>
      <c r="K111" s="309"/>
      <c r="L111" s="309"/>
      <c r="M111" s="291" t="s">
        <v>1736</v>
      </c>
      <c r="N111" s="309"/>
      <c r="O111" s="309"/>
      <c r="P111" s="309"/>
      <c r="Q111" s="309"/>
      <c r="R111" s="311"/>
      <c r="S111" s="311"/>
      <c r="T111" s="311"/>
      <c r="U111" s="312"/>
      <c r="V111" s="311"/>
      <c r="W111" s="311"/>
      <c r="X111" s="311"/>
      <c r="Z111" s="311"/>
      <c r="AA111" s="311"/>
      <c r="AF111" s="313" t="s">
        <v>1737</v>
      </c>
      <c r="AK111" s="314" t="s">
        <v>1738</v>
      </c>
    </row>
    <row r="112" spans="1:43" ht="24.75" x14ac:dyDescent="0.25">
      <c r="B112" s="257"/>
      <c r="C112" s="257"/>
      <c r="D112" s="315"/>
      <c r="E112" s="315"/>
      <c r="R112" s="257"/>
      <c r="S112" s="257"/>
      <c r="T112" s="257"/>
      <c r="U112" s="316"/>
      <c r="V112" s="257"/>
      <c r="W112" s="257"/>
      <c r="X112" s="257"/>
      <c r="Y112" s="257"/>
      <c r="Z112" s="257"/>
      <c r="AA112" s="257"/>
      <c r="AK112" s="314" t="s">
        <v>1739</v>
      </c>
    </row>
    <row r="113" spans="2:37" ht="72.75" x14ac:dyDescent="0.25">
      <c r="B113" s="317"/>
      <c r="C113" s="257"/>
      <c r="D113" s="315"/>
      <c r="E113" s="315"/>
      <c r="F113" s="315"/>
      <c r="G113" s="315"/>
      <c r="H113" s="315"/>
      <c r="I113" s="257"/>
      <c r="J113" s="257"/>
      <c r="K113" s="257"/>
      <c r="L113" s="257"/>
      <c r="M113" s="257"/>
      <c r="N113" s="257"/>
      <c r="O113" s="257"/>
      <c r="P113" s="257"/>
      <c r="Q113" s="257"/>
      <c r="R113" s="257"/>
      <c r="S113" s="257"/>
      <c r="T113" s="257"/>
      <c r="U113" s="316"/>
      <c r="V113" s="257"/>
      <c r="W113" s="257"/>
      <c r="X113" s="257"/>
      <c r="Y113" s="257"/>
      <c r="Z113" s="257"/>
      <c r="AA113" s="257"/>
      <c r="AK113" s="314" t="s">
        <v>1740</v>
      </c>
    </row>
    <row r="114" spans="2:37" x14ac:dyDescent="0.25">
      <c r="AK114" s="314" t="s">
        <v>1741</v>
      </c>
    </row>
    <row r="115" spans="2:37" x14ac:dyDescent="0.25">
      <c r="AK115" s="314" t="s">
        <v>1742</v>
      </c>
    </row>
  </sheetData>
  <mergeCells count="207">
    <mergeCell ref="B98:B109"/>
    <mergeCell ref="C98:C109"/>
    <mergeCell ref="D98:D109"/>
    <mergeCell ref="E98:E109"/>
    <mergeCell ref="F98:F109"/>
    <mergeCell ref="G98:G109"/>
    <mergeCell ref="AM98:AM109"/>
    <mergeCell ref="AN98:AN109"/>
    <mergeCell ref="AO98:AO109"/>
    <mergeCell ref="N98:N109"/>
    <mergeCell ref="O98:O109"/>
    <mergeCell ref="AI98:AI109"/>
    <mergeCell ref="AJ98:AJ109"/>
    <mergeCell ref="AK98:AK109"/>
    <mergeCell ref="AL98:AL109"/>
    <mergeCell ref="AP86:AP97"/>
    <mergeCell ref="AQ86:AQ97"/>
    <mergeCell ref="M86:M97"/>
    <mergeCell ref="N86:N97"/>
    <mergeCell ref="O86:O97"/>
    <mergeCell ref="AI86:AI97"/>
    <mergeCell ref="AJ86:AJ97"/>
    <mergeCell ref="AK86:AK97"/>
    <mergeCell ref="H98:H109"/>
    <mergeCell ref="I98:I109"/>
    <mergeCell ref="J98:J109"/>
    <mergeCell ref="K98:K109"/>
    <mergeCell ref="L98:L109"/>
    <mergeCell ref="M98:M109"/>
    <mergeCell ref="AP98:AP109"/>
    <mergeCell ref="AQ98:AQ109"/>
    <mergeCell ref="K86:K97"/>
    <mergeCell ref="L86:L97"/>
    <mergeCell ref="AM74:AM85"/>
    <mergeCell ref="AN74:AN85"/>
    <mergeCell ref="AO74:AO85"/>
    <mergeCell ref="G74:G85"/>
    <mergeCell ref="AL86:AL97"/>
    <mergeCell ref="AM86:AM97"/>
    <mergeCell ref="AN86:AN97"/>
    <mergeCell ref="AO86:AO97"/>
    <mergeCell ref="B86:B97"/>
    <mergeCell ref="C86:C97"/>
    <mergeCell ref="D86:D97"/>
    <mergeCell ref="E86:E97"/>
    <mergeCell ref="F86:F97"/>
    <mergeCell ref="N74:N85"/>
    <mergeCell ref="O74:O85"/>
    <mergeCell ref="AI74:AI85"/>
    <mergeCell ref="AJ74:AJ85"/>
    <mergeCell ref="H74:H85"/>
    <mergeCell ref="I74:I85"/>
    <mergeCell ref="J74:J85"/>
    <mergeCell ref="K74:K85"/>
    <mergeCell ref="L74:L85"/>
    <mergeCell ref="M74:M85"/>
    <mergeCell ref="B74:B85"/>
    <mergeCell ref="C74:C85"/>
    <mergeCell ref="D74:D85"/>
    <mergeCell ref="E74:E85"/>
    <mergeCell ref="F74:F85"/>
    <mergeCell ref="G86:G97"/>
    <mergeCell ref="H86:H97"/>
    <mergeCell ref="I86:I97"/>
    <mergeCell ref="J86:J97"/>
    <mergeCell ref="AP67:AP73"/>
    <mergeCell ref="AQ67:AQ73"/>
    <mergeCell ref="M67:M73"/>
    <mergeCell ref="N67:N73"/>
    <mergeCell ref="O67:O73"/>
    <mergeCell ref="AI67:AI73"/>
    <mergeCell ref="AJ67:AJ73"/>
    <mergeCell ref="AK67:AK73"/>
    <mergeCell ref="AP74:AP85"/>
    <mergeCell ref="AQ74:AQ85"/>
    <mergeCell ref="AK74:AK85"/>
    <mergeCell ref="AL74:AL85"/>
    <mergeCell ref="K67:K73"/>
    <mergeCell ref="L67:L73"/>
    <mergeCell ref="AM56:AM66"/>
    <mergeCell ref="AN56:AN66"/>
    <mergeCell ref="AO56:AO66"/>
    <mergeCell ref="G56:G66"/>
    <mergeCell ref="AL67:AL73"/>
    <mergeCell ref="AM67:AM73"/>
    <mergeCell ref="AN67:AN73"/>
    <mergeCell ref="AO67:AO73"/>
    <mergeCell ref="B67:B73"/>
    <mergeCell ref="C67:C73"/>
    <mergeCell ref="D67:D73"/>
    <mergeCell ref="E67:E73"/>
    <mergeCell ref="F67:F73"/>
    <mergeCell ref="N56:N66"/>
    <mergeCell ref="O56:O66"/>
    <mergeCell ref="AI56:AI66"/>
    <mergeCell ref="AJ56:AJ66"/>
    <mergeCell ref="H56:H66"/>
    <mergeCell ref="I56:I66"/>
    <mergeCell ref="J56:J66"/>
    <mergeCell ref="K56:K66"/>
    <mergeCell ref="L56:L66"/>
    <mergeCell ref="M56:M66"/>
    <mergeCell ref="B56:B66"/>
    <mergeCell ref="C56:C66"/>
    <mergeCell ref="D56:D66"/>
    <mergeCell ref="E56:E66"/>
    <mergeCell ref="F56:F66"/>
    <mergeCell ref="G67:G73"/>
    <mergeCell ref="H67:H73"/>
    <mergeCell ref="I67:I73"/>
    <mergeCell ref="J67:J73"/>
    <mergeCell ref="AP44:AP55"/>
    <mergeCell ref="AQ44:AQ55"/>
    <mergeCell ref="M44:M55"/>
    <mergeCell ref="N44:N55"/>
    <mergeCell ref="O44:O55"/>
    <mergeCell ref="AI44:AI55"/>
    <mergeCell ref="AJ44:AJ55"/>
    <mergeCell ref="AK44:AK55"/>
    <mergeCell ref="AP56:AP66"/>
    <mergeCell ref="AQ56:AQ66"/>
    <mergeCell ref="AK56:AK66"/>
    <mergeCell ref="AL56:AL66"/>
    <mergeCell ref="K44:K55"/>
    <mergeCell ref="L44:L55"/>
    <mergeCell ref="AM32:AM43"/>
    <mergeCell ref="AN32:AN43"/>
    <mergeCell ref="AO32:AO43"/>
    <mergeCell ref="G32:G43"/>
    <mergeCell ref="AL44:AL55"/>
    <mergeCell ref="AM44:AM55"/>
    <mergeCell ref="AN44:AN55"/>
    <mergeCell ref="AO44:AO55"/>
    <mergeCell ref="B44:B55"/>
    <mergeCell ref="C44:C55"/>
    <mergeCell ref="D44:D55"/>
    <mergeCell ref="E44:E55"/>
    <mergeCell ref="F44:F55"/>
    <mergeCell ref="N32:N43"/>
    <mergeCell ref="O32:O43"/>
    <mergeCell ref="AI32:AI43"/>
    <mergeCell ref="AJ32:AJ43"/>
    <mergeCell ref="H32:H43"/>
    <mergeCell ref="I32:I43"/>
    <mergeCell ref="J32:J43"/>
    <mergeCell ref="K32:K43"/>
    <mergeCell ref="L32:L43"/>
    <mergeCell ref="M32:M43"/>
    <mergeCell ref="B32:B43"/>
    <mergeCell ref="C32:C43"/>
    <mergeCell ref="D32:D43"/>
    <mergeCell ref="E32:E43"/>
    <mergeCell ref="F32:F43"/>
    <mergeCell ref="G44:G55"/>
    <mergeCell ref="H44:H55"/>
    <mergeCell ref="I44:I55"/>
    <mergeCell ref="J44:J55"/>
    <mergeCell ref="AP20:AP31"/>
    <mergeCell ref="AQ20:AQ31"/>
    <mergeCell ref="M20:M31"/>
    <mergeCell ref="N20:N31"/>
    <mergeCell ref="O20:O31"/>
    <mergeCell ref="AI20:AI31"/>
    <mergeCell ref="AJ20:AJ31"/>
    <mergeCell ref="AK20:AK31"/>
    <mergeCell ref="AP32:AP43"/>
    <mergeCell ref="AQ32:AQ43"/>
    <mergeCell ref="AK32:AK43"/>
    <mergeCell ref="AL32:AL43"/>
    <mergeCell ref="G20:G31"/>
    <mergeCell ref="H20:H31"/>
    <mergeCell ref="I20:I31"/>
    <mergeCell ref="J20:J31"/>
    <mergeCell ref="K20:K31"/>
    <mergeCell ref="L20:L31"/>
    <mergeCell ref="AM8:AM19"/>
    <mergeCell ref="AN8:AN19"/>
    <mergeCell ref="AO8:AO19"/>
    <mergeCell ref="G8:G19"/>
    <mergeCell ref="AL20:AL31"/>
    <mergeCell ref="AM20:AM31"/>
    <mergeCell ref="AN20:AN31"/>
    <mergeCell ref="AO20:AO31"/>
    <mergeCell ref="AP8:AP19"/>
    <mergeCell ref="AQ8:AQ19"/>
    <mergeCell ref="B20:B31"/>
    <mergeCell ref="C20:C31"/>
    <mergeCell ref="D20:D31"/>
    <mergeCell ref="E20:E31"/>
    <mergeCell ref="F20:F31"/>
    <mergeCell ref="N8:N19"/>
    <mergeCell ref="O8:O19"/>
    <mergeCell ref="AI8:AI19"/>
    <mergeCell ref="AJ8:AJ19"/>
    <mergeCell ref="AK8:AK19"/>
    <mergeCell ref="AL8:AL19"/>
    <mergeCell ref="H8:H19"/>
    <mergeCell ref="I8:I19"/>
    <mergeCell ref="J8:J19"/>
    <mergeCell ref="K8:K19"/>
    <mergeCell ref="L8:L19"/>
    <mergeCell ref="M8:M19"/>
    <mergeCell ref="B8:B19"/>
    <mergeCell ref="C8:C19"/>
    <mergeCell ref="D8:D19"/>
    <mergeCell ref="E8:E19"/>
    <mergeCell ref="F8:F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Hárky</vt:lpstr>
      </vt:variant>
      <vt:variant>
        <vt:i4>8</vt:i4>
      </vt:variant>
    </vt:vector>
  </HeadingPairs>
  <TitlesOfParts>
    <vt:vector size="8" baseType="lpstr">
      <vt:lpstr>(0) Contact</vt:lpstr>
      <vt:lpstr>(1) Reporting on Sites</vt:lpstr>
      <vt:lpstr>(2) Vegetation and Soil</vt:lpstr>
      <vt:lpstr>(3a)Terrestrial ecosystems veg</vt:lpstr>
      <vt:lpstr>(3b)Terrestrial ecosystems soil</vt:lpstr>
      <vt:lpstr>(4)Terrestrial ecosystem liquid</vt:lpstr>
      <vt:lpstr>(5) O3-air quality-carbon flux</vt:lpstr>
      <vt:lpstr>(6) Freshwater ecosystems</vt:lpstr>
    </vt:vector>
  </TitlesOfParts>
  <Company>European Environment Agency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Erhard</dc:creator>
  <cp:lastModifiedBy>Radoslav Považan</cp:lastModifiedBy>
  <cp:lastPrinted>2018-03-22T08:40:56Z</cp:lastPrinted>
  <dcterms:created xsi:type="dcterms:W3CDTF">2018-03-08T13:39:26Z</dcterms:created>
  <dcterms:modified xsi:type="dcterms:W3CDTF">2019-06-28T09:56:52Z</dcterms:modified>
</cp:coreProperties>
</file>